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'Таблица2'!$A$1:$K$60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<sst xmlns="http://schemas.openxmlformats.org/spreadsheetml/2006/main" count="439" uniqueCount="282">
  <si>
    <t xml:space="preserve">ОТЧЕТ ОБ ИСПОЛНЕНИИ  БЮДЖЕТА  </t>
  </si>
  <si>
    <t>КОДЫ</t>
  </si>
  <si>
    <t>на 1 ноября 2018 года</t>
  </si>
  <si>
    <t>Форма по ОКУД</t>
  </si>
  <si>
    <t>0503117</t>
  </si>
  <si>
    <t>на 1 марта 2010 года</t>
  </si>
  <si>
    <t>Дата</t>
  </si>
  <si>
    <t>01.11.2018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</si>
  <si>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</si>
  <si>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</si>
  <si>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</si>
  <si>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</si>
  <si>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</si>
  <si>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</si>
  <si>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</si>
  <si>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</si>
  <si>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</si>
  <si>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</si>
  <si>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</si>
  <si>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</si>
  <si>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</si>
  <si>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</si>
  <si>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</si>
  <si>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</si>
  <si>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</si>
  <si>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</si>
  <si>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</si>
  <si>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</si>
  <si>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</si>
  <si>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</si>
  <si>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</si>
  <si>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</si>
  <si>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</si>
  <si>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</si>
  <si>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</si>
  <si>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</si>
  <si>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</si>
  <si>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</si>
  <si>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</si>
  <si>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</si>
  <si>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</si>
  <si>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</si>
  <si>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</si>
  <si>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</si>
  <si>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</si>
  <si>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</si>
  <si>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</si>
  <si>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</si>
  <si>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</si>
  <si>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</si>
  <si>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</si>
  <si>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</si>
  <si>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</si>
  <si>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</si>
  <si>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</si>
  <si>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</si>
  <si>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</si>
  <si>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</si>
  <si>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</si>
  <si>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</si>
  <si>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</si>
  <si>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</si>
  <si>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</si>
  <si>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</si>
  <si>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</si>
  <si>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</si>
  <si>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</si>
  <si>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</si>
  <si>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</si>
  <si>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</si>
  <si>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</si>
  <si>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</si>
  <si>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</si>
  <si>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</si>
  <si>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</si>
  <si>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</si>
  <si>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</si>
  <si>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</si>
  <si>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</si>
  <si>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</si>
  <si>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</si>
  <si>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</si>
  <si>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</si>
  <si>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</si>
  <si>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</si>
  <si>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</si>
  <si>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</si>
  <si>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</si>
  <si>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</si>
  <si>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</si>
  <si>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</si>
  <si>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</si>
  <si>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</si>
  <si>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</si>
  <si>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</si>
  <si>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</si>
  <si>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</si>
  <si>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</si>
  <si>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</si>
  <si>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</si>
  <si>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</si>
  <si>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</si>
  <si>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</si>
  <si>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</si>
  <si>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</si>
  <si>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</si>
  <si>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</si>
  <si>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</si>
  <si>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Денежные взыскания(штрафы), установленные законами субъектов Российской Федерации за несоблюдение муниципальных правлвых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</si>
  <si>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 запчисляемые в бюджеты поселений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</si>
  <si>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</si>
  <si>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</si>
  <si>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</si>
  <si>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</si>
  <si>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</si>
  <si>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</si>
  <si>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</si>
  <si>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</si>
  <si>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</si>
  <si>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</si>
  <si>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</si>
  <si>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</si>
  <si>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</si>
  <si>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</si>
  <si>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</si>
  <si>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</si>
  <si>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</si>
  <si>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</si>
  <si>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</si>
  <si>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</si>
  <si>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</si>
  <si>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</si>
  <si>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</si>
  <si>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</si>
  <si>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</si>
  <si>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</si>
  <si>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</si>
  <si>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</si>
  <si>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</si>
  <si>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</si>
  <si>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</si>
  <si>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</si>
  <si>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</si>
  <si>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</t>
  </si>
  <si>
    <t>000 218 000000 10 0000 151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</si>
  <si>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</si>
  <si>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000 218 60010 10 0000 151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</si>
  <si>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</si>
  <si>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</si>
  <si>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</si>
  <si>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</si>
  <si>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</si>
  <si>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</si>
  <si>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</si>
  <si>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</si>
  <si>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</si>
  <si>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</si>
  <si>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</si>
  <si>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</si>
  <si>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</si>
  <si>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</si>
  <si>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</si>
  <si>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</si>
  <si>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</si>
  <si>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</si>
  <si>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</si>
  <si>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</si>
  <si>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</si>
  <si>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</si>
  <si>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</si>
  <si>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</si>
  <si>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</si>
  <si>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</si>
  <si>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</si>
  <si>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</si>
  <si>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</si>
  <si>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</si>
  <si>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</si>
  <si>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</si>
  <si>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</si>
  <si>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</si>
  <si>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</si>
  <si>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</si>
  <si>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</si>
  <si>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</si>
  <si>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</si>
  <si>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</si>
  <si>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</si>
  <si>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</si>
  <si>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</si>
  <si>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</si>
  <si>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</si>
  <si>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</si>
  <si>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</si>
  <si>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</si>
  <si>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</si>
  <si>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</si>
  <si>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</si>
  <si>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</si>
  <si>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</si>
  <si>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</si>
  <si>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</si>
  <si>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</si>
  <si>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</si>
  <si>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</si>
  <si>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</si>
  <si>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</si>
  <si>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</si>
  <si>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</si>
  <si>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</si>
  <si>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</si>
  <si>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</si>
  <si>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</si>
  <si>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</si>
  <si>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</si>
  <si>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</si>
  <si>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</si>
  <si>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</si>
  <si>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</si>
  <si>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</si>
  <si>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</si>
  <si>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</si>
  <si>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</si>
  <si>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</si>
  <si>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</si>
  <si>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</si>
  <si>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</si>
  <si>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</si>
  <si>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</si>
  <si>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</si>
  <si>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</si>
  <si>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</si>
  <si>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</si>
  <si>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</si>
  <si>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</si>
  <si>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</si>
  <si>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</si>
  <si>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</si>
  <si>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</si>
  <si>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</si>
  <si>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</si>
  <si>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</si>
  <si>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</si>
  <si>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</si>
  <si>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учреждериям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</si>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</sst>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M"/>
    <numFmt numFmtId="166" formatCode="@"/>
    <numFmt numFmtId="167" formatCode="#,##0.00"/>
    <numFmt numFmtId="168" formatCode="0.00"/>
    <numFmt numFmtId="169" formatCode="###\ ###\ ###\ ###\ ##0.00"/>
    <numFmt numFmtId="170" formatCode="#,##0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17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14" xfId="20" applyNumberFormat="1" applyFont="1" applyFill="1" applyBorder="1" applyAlignment="1">
      <alignment horizontal="right" wrapText="1" readingOrder="1"/>
      <protection/>
    </xf>
    <xf numFmtId="168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69" fontId="12" fillId="0" borderId="0" xfId="20" applyNumberFormat="1" applyFont="1" applyFill="1" applyBorder="1" applyAlignment="1">
      <alignment horizontal="right" wrapText="1" readingOrder="1"/>
      <protection/>
    </xf>
    <xf numFmtId="168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4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69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zoomScale="90" zoomScaleNormal="90" workbookViewId="0" topLeftCell="A68">
      <selection activeCell="E83" sqref="E83"/>
    </sheetView>
  </sheetViews>
  <sheetFormatPr defaultColWidth="8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0" max="20" width="9.00390625" style="0" customWidth="1"/>
    <col min="21" max="21" width="12.625" style="0" customWidth="1"/>
    <col min="22" max="16384" width="9.00390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3.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3.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2.7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6417855.3</v>
      </c>
      <c r="E16" s="44">
        <v>5674287.22</v>
      </c>
      <c r="F16" s="44">
        <f aca="true" t="shared" si="0" ref="F16:F20">D16-E16</f>
        <v>743568.0800000001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2218200</v>
      </c>
      <c r="E17" s="44">
        <v>1596091.42</v>
      </c>
      <c r="F17" s="44">
        <f t="shared" si="0"/>
        <v>622108.5800000001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190900</v>
      </c>
      <c r="E18" s="44">
        <v>195836.87</v>
      </c>
      <c r="F18" s="44">
        <f t="shared" si="0"/>
        <v>-4936.869999999995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190900</v>
      </c>
      <c r="E19" s="44">
        <v>195836.87</v>
      </c>
      <c r="F19" s="44">
        <f t="shared" si="0"/>
        <v>-4936.869999999995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190900</v>
      </c>
      <c r="E20" s="44">
        <v>195836.87</v>
      </c>
      <c r="F20" s="44">
        <f t="shared" si="0"/>
        <v>-4936.869999999995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05">
      <c r="A21" s="42" t="s">
        <v>36</v>
      </c>
      <c r="B21" s="43">
        <v>10</v>
      </c>
      <c r="C21" s="43" t="s">
        <v>37</v>
      </c>
      <c r="D21" s="45" t="s">
        <v>38</v>
      </c>
      <c r="E21" s="45" t="s">
        <v>38</v>
      </c>
      <c r="F21" s="44" t="s">
        <v>38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42">
      <c r="A22" s="42" t="s">
        <v>39</v>
      </c>
      <c r="B22" s="43">
        <v>10</v>
      </c>
      <c r="C22" s="43" t="s">
        <v>40</v>
      </c>
      <c r="D22" s="45" t="s">
        <v>38</v>
      </c>
      <c r="E22" s="45" t="s">
        <v>38</v>
      </c>
      <c r="F22" s="45" t="s">
        <v>38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41</v>
      </c>
      <c r="B23" s="43">
        <v>10</v>
      </c>
      <c r="C23" s="43" t="s">
        <v>42</v>
      </c>
      <c r="D23" s="44">
        <v>105100</v>
      </c>
      <c r="E23" s="44">
        <v>107154.8</v>
      </c>
      <c r="F23" s="44">
        <f aca="true" t="shared" si="1" ref="F23:F33">D23-E23</f>
        <v>-2054.800000000003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43</v>
      </c>
      <c r="B24" s="43">
        <v>10</v>
      </c>
      <c r="C24" s="43" t="s">
        <v>44</v>
      </c>
      <c r="D24" s="44">
        <v>105100</v>
      </c>
      <c r="E24" s="44">
        <v>107154.8</v>
      </c>
      <c r="F24" s="44">
        <f t="shared" si="1"/>
        <v>-2054.800000000003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43</v>
      </c>
      <c r="B25" s="43">
        <v>10</v>
      </c>
      <c r="C25" s="43" t="s">
        <v>45</v>
      </c>
      <c r="D25" s="44">
        <v>105100</v>
      </c>
      <c r="E25" s="44">
        <v>107154.8</v>
      </c>
      <c r="F25" s="44">
        <f t="shared" si="1"/>
        <v>-2054.800000000003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46</v>
      </c>
      <c r="B26" s="43">
        <v>10</v>
      </c>
      <c r="C26" s="43" t="s">
        <v>47</v>
      </c>
      <c r="D26" s="44">
        <v>1832500</v>
      </c>
      <c r="E26" s="44">
        <v>1227456.97</v>
      </c>
      <c r="F26" s="44">
        <f t="shared" si="1"/>
        <v>605043.03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48</v>
      </c>
      <c r="B27" s="43">
        <v>10</v>
      </c>
      <c r="C27" s="43" t="s">
        <v>49</v>
      </c>
      <c r="D27" s="44">
        <v>18400</v>
      </c>
      <c r="E27" s="44">
        <v>18210.88</v>
      </c>
      <c r="F27" s="44">
        <f t="shared" si="1"/>
        <v>189.11999999999898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50</v>
      </c>
      <c r="B28" s="43">
        <v>10</v>
      </c>
      <c r="C28" s="43" t="s">
        <v>51</v>
      </c>
      <c r="D28" s="44">
        <v>18400</v>
      </c>
      <c r="E28" s="44">
        <v>18210.88</v>
      </c>
      <c r="F28" s="44">
        <f t="shared" si="1"/>
        <v>189.11999999999898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52</v>
      </c>
      <c r="B29" s="43">
        <v>10</v>
      </c>
      <c r="C29" s="43" t="s">
        <v>53</v>
      </c>
      <c r="D29" s="44">
        <v>1814100</v>
      </c>
      <c r="E29" s="44">
        <v>1209246.09</v>
      </c>
      <c r="F29" s="44">
        <f t="shared" si="1"/>
        <v>604853.9099999999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54</v>
      </c>
      <c r="B30" s="43">
        <v>10</v>
      </c>
      <c r="C30" s="43" t="s">
        <v>55</v>
      </c>
      <c r="D30" s="44">
        <v>460000</v>
      </c>
      <c r="E30" s="44">
        <v>463408.54</v>
      </c>
      <c r="F30" s="44">
        <f t="shared" si="1"/>
        <v>-3408.539999999979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56</v>
      </c>
      <c r="B31" s="43">
        <v>10</v>
      </c>
      <c r="C31" s="43" t="s">
        <v>57</v>
      </c>
      <c r="D31" s="44">
        <v>460000</v>
      </c>
      <c r="E31" s="44">
        <v>463408.54</v>
      </c>
      <c r="F31" s="44">
        <f t="shared" si="1"/>
        <v>-3408.539999999979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58</v>
      </c>
      <c r="B32" s="43">
        <v>10</v>
      </c>
      <c r="C32" s="43" t="s">
        <v>59</v>
      </c>
      <c r="D32" s="44">
        <v>1354100</v>
      </c>
      <c r="E32" s="44">
        <v>745837.55</v>
      </c>
      <c r="F32" s="44">
        <f t="shared" si="1"/>
        <v>608262.45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60</v>
      </c>
      <c r="B33" s="43">
        <v>10</v>
      </c>
      <c r="C33" s="43" t="s">
        <v>61</v>
      </c>
      <c r="D33" s="44">
        <v>1354100</v>
      </c>
      <c r="E33" s="44">
        <v>745837.55</v>
      </c>
      <c r="F33" s="44">
        <f t="shared" si="1"/>
        <v>608262.45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62</v>
      </c>
      <c r="B34" s="43">
        <v>10</v>
      </c>
      <c r="C34" s="43" t="s">
        <v>63</v>
      </c>
      <c r="D34" s="44">
        <v>100</v>
      </c>
      <c r="E34" s="45" t="s">
        <v>38</v>
      </c>
      <c r="F34" s="44">
        <v>14400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38</v>
      </c>
      <c r="F35" s="44">
        <v>14400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38</v>
      </c>
      <c r="F36" s="44">
        <v>14400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58400</v>
      </c>
      <c r="E37" s="44">
        <v>48342.78</v>
      </c>
      <c r="F37" s="44">
        <f aca="true" t="shared" si="2" ref="F37:F40">D37-E37</f>
        <v>10057.220000000001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54.75">
      <c r="A38" s="42" t="s">
        <v>70</v>
      </c>
      <c r="B38" s="43">
        <v>10</v>
      </c>
      <c r="C38" s="43" t="s">
        <v>71</v>
      </c>
      <c r="D38" s="44">
        <v>58400</v>
      </c>
      <c r="E38" s="44">
        <v>48342.78</v>
      </c>
      <c r="F38" s="44">
        <f t="shared" si="2"/>
        <v>10057.220000000001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58400</v>
      </c>
      <c r="E39" s="44">
        <v>48342.78</v>
      </c>
      <c r="F39" s="44">
        <f t="shared" si="2"/>
        <v>10057.220000000001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47.25">
      <c r="A40" s="42" t="s">
        <v>74</v>
      </c>
      <c r="B40" s="43">
        <v>10</v>
      </c>
      <c r="C40" s="43" t="s">
        <v>75</v>
      </c>
      <c r="D40" s="44">
        <v>58400</v>
      </c>
      <c r="E40" s="44">
        <v>48342.78</v>
      </c>
      <c r="F40" s="44">
        <f t="shared" si="2"/>
        <v>10057.220000000001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21" hidden="1">
      <c r="A41" s="42" t="s">
        <v>76</v>
      </c>
      <c r="B41" s="43">
        <v>10</v>
      </c>
      <c r="C41" s="43" t="s">
        <v>77</v>
      </c>
      <c r="D41" s="45" t="s">
        <v>38</v>
      </c>
      <c r="E41" s="45" t="s">
        <v>38</v>
      </c>
      <c r="F41" s="45" t="s">
        <v>38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84" hidden="1">
      <c r="A42" s="42" t="s">
        <v>78</v>
      </c>
      <c r="B42" s="43">
        <v>10</v>
      </c>
      <c r="C42" s="43" t="s">
        <v>79</v>
      </c>
      <c r="D42" s="44"/>
      <c r="E42" s="44"/>
      <c r="F42" s="44">
        <f aca="true" t="shared" si="3" ref="F42:F48">D42-E42</f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84" hidden="1">
      <c r="A43" s="42" t="s">
        <v>80</v>
      </c>
      <c r="B43" s="43">
        <v>10</v>
      </c>
      <c r="C43" s="43" t="s">
        <v>81</v>
      </c>
      <c r="D43" s="44"/>
      <c r="E43" s="44"/>
      <c r="F43" s="44">
        <f t="shared" si="3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84" hidden="1">
      <c r="A44" s="42" t="s">
        <v>82</v>
      </c>
      <c r="B44" s="43">
        <v>10</v>
      </c>
      <c r="C44" s="43" t="s">
        <v>83</v>
      </c>
      <c r="D44" s="44"/>
      <c r="E44" s="44"/>
      <c r="F44" s="44">
        <f t="shared" si="3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31.5" hidden="1">
      <c r="A45" s="42" t="s">
        <v>84</v>
      </c>
      <c r="B45" s="43">
        <v>10</v>
      </c>
      <c r="C45" s="43" t="s">
        <v>85</v>
      </c>
      <c r="D45" s="44"/>
      <c r="E45" s="44"/>
      <c r="F45" s="44">
        <f t="shared" si="3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52.5" hidden="1">
      <c r="A46" s="42" t="s">
        <v>86</v>
      </c>
      <c r="B46" s="43">
        <v>10</v>
      </c>
      <c r="C46" s="43" t="s">
        <v>87</v>
      </c>
      <c r="D46" s="44"/>
      <c r="E46" s="44"/>
      <c r="F46" s="44">
        <f t="shared" si="3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52.5" hidden="1">
      <c r="A47" s="42" t="s">
        <v>88</v>
      </c>
      <c r="B47" s="43">
        <v>10</v>
      </c>
      <c r="C47" s="43" t="s">
        <v>89</v>
      </c>
      <c r="D47" s="44"/>
      <c r="E47" s="44"/>
      <c r="F47" s="44">
        <f t="shared" si="3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14.25">
      <c r="A48" s="42" t="s">
        <v>90</v>
      </c>
      <c r="B48" s="43">
        <v>10</v>
      </c>
      <c r="C48" s="43" t="s">
        <v>91</v>
      </c>
      <c r="D48" s="44">
        <v>31200</v>
      </c>
      <c r="E48" s="46">
        <v>17300</v>
      </c>
      <c r="F48" s="44">
        <f t="shared" si="3"/>
        <v>13900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52.5">
      <c r="A49" s="42" t="s">
        <v>92</v>
      </c>
      <c r="B49" s="43">
        <v>10</v>
      </c>
      <c r="C49" s="43" t="s">
        <v>93</v>
      </c>
      <c r="D49" s="44">
        <v>31200</v>
      </c>
      <c r="E49" s="46"/>
      <c r="F49" s="44">
        <v>31200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63">
      <c r="A50" s="42" t="s">
        <v>94</v>
      </c>
      <c r="B50" s="43">
        <v>10</v>
      </c>
      <c r="C50" s="43" t="s">
        <v>95</v>
      </c>
      <c r="D50" s="45" t="s">
        <v>38</v>
      </c>
      <c r="E50" s="45" t="s">
        <v>38</v>
      </c>
      <c r="F50" s="45" t="s">
        <v>38</v>
      </c>
      <c r="G50" s="45" t="s">
        <v>38</v>
      </c>
      <c r="H50" s="45" t="s">
        <v>38</v>
      </c>
      <c r="I50" s="45" t="s">
        <v>38</v>
      </c>
      <c r="J50" s="45" t="s">
        <v>38</v>
      </c>
      <c r="K50" s="45" t="s">
        <v>38</v>
      </c>
      <c r="L50" s="45" t="s">
        <v>38</v>
      </c>
      <c r="M50" s="45" t="s">
        <v>38</v>
      </c>
      <c r="N50" s="45" t="s">
        <v>38</v>
      </c>
      <c r="O50" s="45" t="s">
        <v>38</v>
      </c>
      <c r="P50" s="45" t="s">
        <v>38</v>
      </c>
      <c r="Q50" s="45" t="s">
        <v>38</v>
      </c>
      <c r="R50" s="45" t="s">
        <v>38</v>
      </c>
      <c r="S50" s="45" t="s">
        <v>38</v>
      </c>
      <c r="T50" s="41"/>
    </row>
    <row r="51" spans="1:20" ht="63">
      <c r="A51" s="42" t="s">
        <v>96</v>
      </c>
      <c r="B51" s="43">
        <v>10</v>
      </c>
      <c r="C51" s="43" t="s">
        <v>97</v>
      </c>
      <c r="D51" s="44">
        <v>31200</v>
      </c>
      <c r="E51" s="45" t="s">
        <v>38</v>
      </c>
      <c r="F51" s="44">
        <v>31200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42" hidden="1">
      <c r="A52" s="42" t="s">
        <v>98</v>
      </c>
      <c r="B52" s="43">
        <v>10</v>
      </c>
      <c r="C52" s="43" t="s">
        <v>99</v>
      </c>
      <c r="D52" s="44"/>
      <c r="E52" s="46"/>
      <c r="F52" s="44">
        <v>31201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52.5" hidden="1">
      <c r="A53" s="42" t="s">
        <v>100</v>
      </c>
      <c r="B53" s="43">
        <v>10</v>
      </c>
      <c r="C53" s="43" t="s">
        <v>101</v>
      </c>
      <c r="D53" s="44"/>
      <c r="E53" s="46"/>
      <c r="F53" s="44">
        <v>31202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12.75" hidden="1">
      <c r="A54" s="42" t="s">
        <v>102</v>
      </c>
      <c r="B54" s="43">
        <v>10</v>
      </c>
      <c r="C54" s="43" t="s">
        <v>103</v>
      </c>
      <c r="D54" s="44"/>
      <c r="E54" s="46"/>
      <c r="F54" s="44">
        <v>31203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12.75" hidden="1">
      <c r="A55" s="42" t="s">
        <v>104</v>
      </c>
      <c r="B55" s="43">
        <v>10</v>
      </c>
      <c r="C55" s="43" t="s">
        <v>105</v>
      </c>
      <c r="D55" s="44"/>
      <c r="E55" s="46"/>
      <c r="F55" s="44">
        <v>31204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21" hidden="1">
      <c r="A56" s="42" t="s">
        <v>106</v>
      </c>
      <c r="B56" s="43">
        <v>10</v>
      </c>
      <c r="C56" s="43" t="s">
        <v>107</v>
      </c>
      <c r="D56" s="44"/>
      <c r="E56" s="46"/>
      <c r="F56" s="44">
        <v>31205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24.75">
      <c r="A57" s="42" t="s">
        <v>108</v>
      </c>
      <c r="B57" s="43">
        <v>10</v>
      </c>
      <c r="C57" s="43" t="s">
        <v>99</v>
      </c>
      <c r="D57" s="44"/>
      <c r="E57" s="46">
        <v>17300</v>
      </c>
      <c r="F57" s="44">
        <f aca="true" t="shared" si="4" ref="F57:F68">D57-E57</f>
        <v>-17300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32.25">
      <c r="A58" s="42" t="s">
        <v>109</v>
      </c>
      <c r="B58" s="43">
        <v>10</v>
      </c>
      <c r="C58" s="43" t="s">
        <v>101</v>
      </c>
      <c r="D58" s="44"/>
      <c r="E58" s="46">
        <v>17300</v>
      </c>
      <c r="F58" s="44">
        <f t="shared" si="4"/>
        <v>-17300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110</v>
      </c>
      <c r="B59" s="43">
        <v>10</v>
      </c>
      <c r="C59" s="43" t="s">
        <v>111</v>
      </c>
      <c r="D59" s="44">
        <v>4199655.3</v>
      </c>
      <c r="E59" s="44">
        <v>4078196.3</v>
      </c>
      <c r="F59" s="44">
        <f t="shared" si="4"/>
        <v>121459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112</v>
      </c>
      <c r="B60" s="43">
        <v>10</v>
      </c>
      <c r="C60" s="43" t="s">
        <v>113</v>
      </c>
      <c r="D60" s="44">
        <v>4196100</v>
      </c>
      <c r="E60" s="44">
        <v>4074641</v>
      </c>
      <c r="F60" s="44">
        <f t="shared" si="4"/>
        <v>121459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114</v>
      </c>
      <c r="B61" s="43">
        <v>10</v>
      </c>
      <c r="C61" s="43" t="s">
        <v>115</v>
      </c>
      <c r="D61" s="44">
        <v>3683500</v>
      </c>
      <c r="E61" s="44">
        <v>3662800</v>
      </c>
      <c r="F61" s="44">
        <f t="shared" si="4"/>
        <v>20700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116</v>
      </c>
      <c r="B62" s="43">
        <v>10</v>
      </c>
      <c r="C62" s="43" t="s">
        <v>117</v>
      </c>
      <c r="D62" s="44">
        <v>3683500</v>
      </c>
      <c r="E62" s="44">
        <v>3662800</v>
      </c>
      <c r="F62" s="44">
        <f t="shared" si="4"/>
        <v>20700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118</v>
      </c>
      <c r="B63" s="43">
        <v>10</v>
      </c>
      <c r="C63" s="43" t="s">
        <v>119</v>
      </c>
      <c r="D63" s="44">
        <v>3683500</v>
      </c>
      <c r="E63" s="44">
        <v>3662800</v>
      </c>
      <c r="F63" s="44">
        <f t="shared" si="4"/>
        <v>20700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120</v>
      </c>
      <c r="B64" s="43">
        <v>10</v>
      </c>
      <c r="C64" s="43" t="s">
        <v>121</v>
      </c>
      <c r="D64" s="44">
        <v>77300</v>
      </c>
      <c r="E64" s="44">
        <v>77300</v>
      </c>
      <c r="F64" s="44">
        <f t="shared" si="4"/>
        <v>0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31.5">
      <c r="A65" s="42" t="s">
        <v>122</v>
      </c>
      <c r="B65" s="43">
        <v>10</v>
      </c>
      <c r="C65" s="43" t="s">
        <v>123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31.5">
      <c r="A66" s="42" t="s">
        <v>124</v>
      </c>
      <c r="B66" s="43">
        <v>10</v>
      </c>
      <c r="C66" s="43" t="s">
        <v>125</v>
      </c>
      <c r="D66" s="44">
        <v>200</v>
      </c>
      <c r="E66" s="44">
        <v>200</v>
      </c>
      <c r="F66" s="44">
        <f t="shared" si="4"/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126</v>
      </c>
      <c r="B67" s="43">
        <v>10</v>
      </c>
      <c r="C67" s="43" t="s">
        <v>127</v>
      </c>
      <c r="D67" s="44">
        <v>77100</v>
      </c>
      <c r="E67" s="44">
        <v>77100</v>
      </c>
      <c r="F67" s="44">
        <f t="shared" si="4"/>
        <v>0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128</v>
      </c>
      <c r="B68" s="43">
        <v>10</v>
      </c>
      <c r="C68" s="43" t="s">
        <v>129</v>
      </c>
      <c r="D68" s="44">
        <v>77100</v>
      </c>
      <c r="E68" s="44">
        <v>77100</v>
      </c>
      <c r="F68" s="44">
        <f t="shared" si="4"/>
        <v>0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130</v>
      </c>
      <c r="B69" s="43">
        <v>10</v>
      </c>
      <c r="C69" s="43" t="s">
        <v>131</v>
      </c>
      <c r="D69" s="45" t="s">
        <v>38</v>
      </c>
      <c r="E69" s="45" t="s">
        <v>38</v>
      </c>
      <c r="F69" s="44" t="s">
        <v>38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132</v>
      </c>
      <c r="B70" s="43">
        <v>10</v>
      </c>
      <c r="C70" s="43" t="s">
        <v>133</v>
      </c>
      <c r="D70" s="45" t="s">
        <v>38</v>
      </c>
      <c r="E70" s="45" t="s">
        <v>38</v>
      </c>
      <c r="F70" s="44" t="s">
        <v>38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134</v>
      </c>
      <c r="B71" s="43">
        <v>10</v>
      </c>
      <c r="C71" s="43" t="s">
        <v>135</v>
      </c>
      <c r="D71" s="45" t="s">
        <v>38</v>
      </c>
      <c r="E71" s="45" t="s">
        <v>38</v>
      </c>
      <c r="F71" s="44" t="s">
        <v>38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136</v>
      </c>
      <c r="B72" s="43">
        <v>10</v>
      </c>
      <c r="C72" s="43" t="s">
        <v>137</v>
      </c>
      <c r="D72" s="45" t="s">
        <v>38</v>
      </c>
      <c r="E72" s="45" t="s">
        <v>38</v>
      </c>
      <c r="F72" s="47" t="s">
        <v>38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48" t="s">
        <v>138</v>
      </c>
      <c r="B73" s="43">
        <v>10</v>
      </c>
      <c r="C73" s="49" t="s">
        <v>139</v>
      </c>
      <c r="D73" s="50" t="s">
        <v>38</v>
      </c>
      <c r="E73" s="50" t="s">
        <v>38</v>
      </c>
      <c r="F73" s="47" t="s">
        <v>38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2.75">
      <c r="A74" s="42" t="s">
        <v>130</v>
      </c>
      <c r="B74" s="43">
        <v>10</v>
      </c>
      <c r="C74" s="43" t="s">
        <v>131</v>
      </c>
      <c r="D74" s="46">
        <v>435300</v>
      </c>
      <c r="E74" s="46">
        <v>334541</v>
      </c>
      <c r="F74" s="46">
        <f>D74-E74</f>
        <v>100759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52.5">
      <c r="A75" s="42" t="s">
        <v>132</v>
      </c>
      <c r="B75" s="43">
        <v>10</v>
      </c>
      <c r="C75" s="43" t="s">
        <v>133</v>
      </c>
      <c r="D75" s="46">
        <v>435300</v>
      </c>
      <c r="E75" s="46">
        <v>334541</v>
      </c>
      <c r="F75" s="46">
        <v>435300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63">
      <c r="A76" s="42" t="s">
        <v>140</v>
      </c>
      <c r="B76" s="43">
        <v>10</v>
      </c>
      <c r="C76" s="43" t="s">
        <v>135</v>
      </c>
      <c r="D76" s="46">
        <v>435300</v>
      </c>
      <c r="E76" s="46">
        <v>334541</v>
      </c>
      <c r="F76" s="46">
        <v>435300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94.5">
      <c r="A77" s="42" t="s">
        <v>141</v>
      </c>
      <c r="B77" s="43">
        <v>10</v>
      </c>
      <c r="C77" s="43" t="s">
        <v>142</v>
      </c>
      <c r="D77" s="46">
        <v>3555.3</v>
      </c>
      <c r="E77" s="46">
        <v>3555.3</v>
      </c>
      <c r="F77" s="46">
        <v>0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52.5">
      <c r="A78" s="42" t="s">
        <v>143</v>
      </c>
      <c r="B78" s="43">
        <v>10</v>
      </c>
      <c r="C78" s="43" t="s">
        <v>144</v>
      </c>
      <c r="D78" s="46">
        <v>3555.3</v>
      </c>
      <c r="E78" s="46">
        <v>3555.3</v>
      </c>
      <c r="F78" s="46">
        <v>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73.5">
      <c r="A79" s="42" t="s">
        <v>145</v>
      </c>
      <c r="B79" s="43">
        <v>10</v>
      </c>
      <c r="C79" s="43" t="s">
        <v>146</v>
      </c>
      <c r="D79" s="46">
        <v>3555.3</v>
      </c>
      <c r="E79" s="46">
        <v>3555.3</v>
      </c>
      <c r="F79" s="46">
        <v>0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2.75" hidden="1">
      <c r="A80" s="42"/>
      <c r="B80" s="43">
        <v>10</v>
      </c>
      <c r="C80" s="51"/>
      <c r="D80" s="46"/>
      <c r="E80" s="46"/>
      <c r="F80" s="46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2.75" hidden="1">
      <c r="A81" s="52"/>
      <c r="B81" s="43">
        <v>10</v>
      </c>
      <c r="C81" s="51"/>
      <c r="D81" s="46"/>
      <c r="E81" s="46"/>
      <c r="F81" s="46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>
      <c r="A82" s="53"/>
      <c r="B82" s="54"/>
      <c r="C82" s="54"/>
      <c r="D82" s="55"/>
      <c r="E82" s="55"/>
      <c r="F82" s="5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>
      <c r="A83" s="53"/>
      <c r="B83" s="54"/>
      <c r="C83" s="54"/>
      <c r="D83" s="55"/>
      <c r="E83" s="55"/>
      <c r="F83" s="55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3"/>
      <c r="B84" s="54"/>
      <c r="C84" s="54"/>
      <c r="D84" s="55"/>
      <c r="E84" s="55"/>
      <c r="F84" s="55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3"/>
      <c r="B85" s="54"/>
      <c r="C85" s="54"/>
      <c r="D85" s="55"/>
      <c r="E85" s="55"/>
      <c r="F85" s="55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3"/>
      <c r="B86" s="54"/>
      <c r="C86" s="54"/>
      <c r="D86" s="55"/>
      <c r="E86" s="55"/>
      <c r="F86" s="55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3"/>
      <c r="B87" s="54"/>
      <c r="C87" s="54"/>
      <c r="D87" s="56"/>
      <c r="E87" s="56"/>
      <c r="F87" s="56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3"/>
      <c r="B88" s="54"/>
      <c r="C88" s="54"/>
      <c r="D88" s="56"/>
      <c r="E88" s="56"/>
      <c r="F88" s="56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3"/>
      <c r="B89" s="54"/>
      <c r="C89" s="54"/>
      <c r="D89" s="56"/>
      <c r="E89" s="56"/>
      <c r="F89" s="56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3"/>
      <c r="B90" s="54"/>
      <c r="C90" s="54"/>
      <c r="D90" s="56"/>
      <c r="E90" s="56"/>
      <c r="F90" s="56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3"/>
      <c r="B91" s="54"/>
      <c r="C91" s="54"/>
      <c r="D91" s="56"/>
      <c r="E91" s="56"/>
      <c r="F91" s="56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3"/>
      <c r="B92" s="54"/>
      <c r="C92" s="54"/>
      <c r="D92" s="55"/>
      <c r="E92" s="55"/>
      <c r="F92" s="55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3"/>
      <c r="B93" s="54"/>
      <c r="C93" s="54"/>
      <c r="D93" s="55"/>
      <c r="E93" s="55"/>
      <c r="F93" s="55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3"/>
      <c r="B94" s="54"/>
      <c r="C94" s="54"/>
      <c r="D94" s="55"/>
      <c r="E94" s="55"/>
      <c r="F94" s="55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3"/>
      <c r="B95" s="54"/>
      <c r="C95" s="54"/>
      <c r="D95" s="55"/>
      <c r="E95" s="55"/>
      <c r="F95" s="55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3"/>
      <c r="B96" s="54"/>
      <c r="C96" s="54"/>
      <c r="D96" s="55"/>
      <c r="E96" s="55"/>
      <c r="F96" s="5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5">
      <c r="A97" s="57"/>
      <c r="B97" s="57"/>
      <c r="C97" s="57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5">
      <c r="A98" s="57"/>
      <c r="B98" s="57"/>
      <c r="C98" s="57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6" ht="12.75">
      <c r="A99" s="41"/>
      <c r="B99" s="41"/>
      <c r="C99" s="41"/>
      <c r="D99" s="41"/>
      <c r="E99" s="41"/>
      <c r="F99" s="41"/>
    </row>
    <row r="100" spans="1:6" ht="12.75">
      <c r="A100" s="41"/>
      <c r="B100" s="41"/>
      <c r="C100" s="41"/>
      <c r="D100" s="41"/>
      <c r="E100" s="41"/>
      <c r="F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5"/>
  <sheetViews>
    <sheetView workbookViewId="0" topLeftCell="A61">
      <selection activeCell="E71" sqref="E71"/>
    </sheetView>
  </sheetViews>
  <sheetFormatPr defaultColWidth="11.00390625" defaultRowHeight="12.75"/>
  <cols>
    <col min="1" max="1" width="34.125" style="41" customWidth="1"/>
    <col min="2" max="2" width="6.375" style="41" customWidth="1"/>
    <col min="3" max="3" width="22.875" style="41" customWidth="1"/>
    <col min="4" max="4" width="14.375" style="41" customWidth="1"/>
    <col min="5" max="5" width="11.75390625" style="41" customWidth="1"/>
    <col min="6" max="6" width="0.2421875" style="41" customWidth="1"/>
    <col min="7" max="22" width="11.75390625" style="41" customWidth="1"/>
    <col min="23" max="16384" width="11.75390625" style="0" customWidth="1"/>
  </cols>
  <sheetData>
    <row r="1" spans="1:27" ht="15" customHeight="1">
      <c r="A1" s="58" t="s">
        <v>147</v>
      </c>
      <c r="B1" s="58"/>
      <c r="C1" s="58"/>
      <c r="D1" s="58"/>
      <c r="L1" s="58"/>
      <c r="M1" s="58"/>
      <c r="N1" s="58"/>
      <c r="O1" s="58"/>
      <c r="P1" s="57"/>
      <c r="Q1" s="57"/>
      <c r="R1" s="59"/>
      <c r="S1" s="59"/>
      <c r="T1" s="59"/>
      <c r="U1" s="59"/>
      <c r="V1" s="59"/>
      <c r="W1" s="60"/>
      <c r="X1" s="60"/>
      <c r="Y1" s="60"/>
      <c r="Z1" s="60"/>
      <c r="AA1" s="60"/>
    </row>
    <row r="2" spans="1:17" ht="15" customHeight="1">
      <c r="A2" s="61"/>
      <c r="B2" s="62"/>
      <c r="C2" s="63"/>
      <c r="D2" s="64" t="s">
        <v>17</v>
      </c>
      <c r="E2" s="65"/>
      <c r="F2" s="65"/>
      <c r="G2" s="65"/>
      <c r="L2" s="66"/>
      <c r="M2" s="66"/>
      <c r="N2" s="66"/>
      <c r="O2" s="67"/>
      <c r="P2" s="68"/>
      <c r="Q2" s="68"/>
    </row>
    <row r="3" spans="1:17" ht="57.75" customHeight="1">
      <c r="A3" s="69" t="s">
        <v>18</v>
      </c>
      <c r="B3" s="70" t="s">
        <v>19</v>
      </c>
      <c r="C3" s="71" t="s">
        <v>148</v>
      </c>
      <c r="D3" s="64"/>
      <c r="E3" s="72" t="s">
        <v>149</v>
      </c>
      <c r="F3" s="73" t="s">
        <v>22</v>
      </c>
      <c r="G3" s="74" t="s">
        <v>22</v>
      </c>
      <c r="L3" s="67"/>
      <c r="M3" s="67"/>
      <c r="N3" s="67"/>
      <c r="O3" s="67"/>
      <c r="P3" s="67"/>
      <c r="Q3" s="67"/>
    </row>
    <row r="4" spans="1:22" s="83" customFormat="1" ht="14.25" customHeight="1">
      <c r="A4" s="75" t="s">
        <v>23</v>
      </c>
      <c r="B4" s="76" t="s">
        <v>24</v>
      </c>
      <c r="C4" s="75" t="s">
        <v>25</v>
      </c>
      <c r="D4" s="77">
        <v>4</v>
      </c>
      <c r="E4" s="78" t="s">
        <v>150</v>
      </c>
      <c r="F4" s="78" t="s">
        <v>151</v>
      </c>
      <c r="G4" s="79" t="s">
        <v>151</v>
      </c>
      <c r="H4" s="80"/>
      <c r="I4" s="80"/>
      <c r="J4" s="80"/>
      <c r="K4" s="81"/>
      <c r="L4" s="66"/>
      <c r="M4" s="66"/>
      <c r="N4" s="66"/>
      <c r="O4" s="66"/>
      <c r="P4" s="66"/>
      <c r="Q4" s="66"/>
      <c r="R4" s="82"/>
      <c r="S4" s="82"/>
      <c r="T4" s="82"/>
      <c r="U4" s="82"/>
      <c r="V4" s="82"/>
    </row>
    <row r="5" spans="1:22" s="83" customFormat="1" ht="12.75" customHeight="1">
      <c r="A5" s="42" t="s">
        <v>152</v>
      </c>
      <c r="B5" s="64" t="s">
        <v>153</v>
      </c>
      <c r="C5" s="64" t="s">
        <v>27</v>
      </c>
      <c r="D5" s="84">
        <v>6679538.84</v>
      </c>
      <c r="E5" s="85">
        <v>4652401.61</v>
      </c>
      <c r="F5" s="85"/>
      <c r="G5" s="86">
        <f aca="true" t="shared" si="0" ref="G5:G26">D5-E5</f>
        <v>2027137.2299999995</v>
      </c>
      <c r="H5" s="80"/>
      <c r="I5" s="80"/>
      <c r="J5" s="80"/>
      <c r="K5" s="87"/>
      <c r="L5" s="88"/>
      <c r="M5" s="67"/>
      <c r="N5" s="67"/>
      <c r="O5" s="89"/>
      <c r="P5" s="89"/>
      <c r="Q5" s="90"/>
      <c r="R5" s="82"/>
      <c r="S5" s="82"/>
      <c r="T5" s="82"/>
      <c r="U5" s="82"/>
      <c r="V5" s="82"/>
    </row>
    <row r="6" spans="1:22" s="83" customFormat="1" ht="14.25">
      <c r="A6" s="42" t="s">
        <v>154</v>
      </c>
      <c r="B6" s="64" t="s">
        <v>153</v>
      </c>
      <c r="C6" s="91" t="s">
        <v>155</v>
      </c>
      <c r="D6" s="84">
        <v>4838538.84</v>
      </c>
      <c r="E6" s="85">
        <v>3273998.17</v>
      </c>
      <c r="F6" s="85"/>
      <c r="G6" s="86">
        <f t="shared" si="0"/>
        <v>1564540.67</v>
      </c>
      <c r="H6" s="92"/>
      <c r="I6" s="92"/>
      <c r="J6" s="92"/>
      <c r="K6" s="92"/>
      <c r="L6" s="88"/>
      <c r="M6" s="67"/>
      <c r="N6" s="93"/>
      <c r="O6" s="89"/>
      <c r="P6" s="89"/>
      <c r="Q6" s="90"/>
      <c r="R6" s="82"/>
      <c r="S6" s="82"/>
      <c r="T6" s="82"/>
      <c r="U6" s="82"/>
      <c r="V6" s="82"/>
    </row>
    <row r="7" spans="1:22" s="83" customFormat="1" ht="31.5" customHeight="1">
      <c r="A7" s="42" t="s">
        <v>156</v>
      </c>
      <c r="B7" s="64" t="s">
        <v>153</v>
      </c>
      <c r="C7" s="91" t="s">
        <v>157</v>
      </c>
      <c r="D7" s="84">
        <v>4743538.84</v>
      </c>
      <c r="E7" s="85">
        <v>3208500.77</v>
      </c>
      <c r="F7" s="85"/>
      <c r="G7" s="86">
        <f t="shared" si="0"/>
        <v>1535038.0699999998</v>
      </c>
      <c r="H7" s="92"/>
      <c r="I7" s="92"/>
      <c r="J7" s="92"/>
      <c r="K7" s="92"/>
      <c r="L7" s="88"/>
      <c r="M7" s="67"/>
      <c r="N7" s="93"/>
      <c r="O7" s="89"/>
      <c r="P7" s="89"/>
      <c r="Q7" s="90"/>
      <c r="R7" s="82"/>
      <c r="S7" s="82"/>
      <c r="T7" s="82"/>
      <c r="U7" s="82"/>
      <c r="V7" s="82"/>
    </row>
    <row r="8" spans="1:22" s="83" customFormat="1" ht="31.5" customHeight="1">
      <c r="A8" s="42" t="s">
        <v>158</v>
      </c>
      <c r="B8" s="64" t="s">
        <v>153</v>
      </c>
      <c r="C8" s="91" t="s">
        <v>159</v>
      </c>
      <c r="D8" s="84">
        <v>4074838.84</v>
      </c>
      <c r="E8" s="85">
        <v>2789581.16</v>
      </c>
      <c r="F8" s="85"/>
      <c r="G8" s="86">
        <f t="shared" si="0"/>
        <v>1285257.6799999997</v>
      </c>
      <c r="H8" s="92"/>
      <c r="I8" s="92"/>
      <c r="J8" s="92"/>
      <c r="K8" s="92"/>
      <c r="L8" s="88"/>
      <c r="M8" s="67"/>
      <c r="N8" s="93"/>
      <c r="O8" s="89"/>
      <c r="P8" s="89"/>
      <c r="Q8" s="90"/>
      <c r="R8" s="82"/>
      <c r="S8" s="82"/>
      <c r="T8" s="82"/>
      <c r="U8" s="82"/>
      <c r="V8" s="82"/>
    </row>
    <row r="9" spans="1:22" s="83" customFormat="1" ht="31.5" customHeight="1">
      <c r="A9" s="42" t="s">
        <v>160</v>
      </c>
      <c r="B9" s="64" t="s">
        <v>153</v>
      </c>
      <c r="C9" s="91" t="s">
        <v>161</v>
      </c>
      <c r="D9" s="84">
        <v>4074838.84</v>
      </c>
      <c r="E9" s="85">
        <v>2789581.16</v>
      </c>
      <c r="F9" s="85"/>
      <c r="G9" s="86">
        <f t="shared" si="0"/>
        <v>1285257.6799999997</v>
      </c>
      <c r="H9" s="92"/>
      <c r="I9" s="92"/>
      <c r="J9" s="92"/>
      <c r="K9" s="92"/>
      <c r="L9" s="88"/>
      <c r="M9" s="67"/>
      <c r="N9" s="93"/>
      <c r="O9" s="89"/>
      <c r="P9" s="89"/>
      <c r="Q9" s="90"/>
      <c r="R9" s="82"/>
      <c r="S9" s="82"/>
      <c r="T9" s="82"/>
      <c r="U9" s="82"/>
      <c r="V9" s="82"/>
    </row>
    <row r="10" spans="1:22" s="83" customFormat="1" ht="31.5" customHeight="1">
      <c r="A10" s="42" t="s">
        <v>162</v>
      </c>
      <c r="B10" s="64" t="s">
        <v>153</v>
      </c>
      <c r="C10" s="91" t="s">
        <v>163</v>
      </c>
      <c r="D10" s="84">
        <v>3269838.84</v>
      </c>
      <c r="E10" s="85">
        <v>2121204.03</v>
      </c>
      <c r="F10" s="85"/>
      <c r="G10" s="86">
        <f t="shared" si="0"/>
        <v>1148634.81</v>
      </c>
      <c r="H10" s="92"/>
      <c r="I10" s="92"/>
      <c r="J10" s="92"/>
      <c r="K10" s="92"/>
      <c r="L10" s="88"/>
      <c r="M10" s="67"/>
      <c r="N10" s="93"/>
      <c r="O10" s="89"/>
      <c r="P10" s="89"/>
      <c r="Q10" s="90"/>
      <c r="R10" s="82"/>
      <c r="S10" s="82"/>
      <c r="T10" s="82"/>
      <c r="U10" s="82"/>
      <c r="V10" s="82"/>
    </row>
    <row r="11" spans="1:22" s="83" customFormat="1" ht="31.5" customHeight="1">
      <c r="A11" s="42" t="s">
        <v>164</v>
      </c>
      <c r="B11" s="64" t="s">
        <v>153</v>
      </c>
      <c r="C11" s="91" t="s">
        <v>165</v>
      </c>
      <c r="D11" s="84">
        <v>85000</v>
      </c>
      <c r="E11" s="85">
        <v>63387</v>
      </c>
      <c r="F11" s="85"/>
      <c r="G11" s="86">
        <f t="shared" si="0"/>
        <v>21613</v>
      </c>
      <c r="H11" s="92"/>
      <c r="I11" s="92"/>
      <c r="J11" s="92"/>
      <c r="K11" s="92"/>
      <c r="L11" s="88"/>
      <c r="M11" s="67"/>
      <c r="N11" s="93"/>
      <c r="O11" s="89"/>
      <c r="P11" s="94"/>
      <c r="Q11" s="90"/>
      <c r="R11" s="82"/>
      <c r="S11" s="82"/>
      <c r="T11" s="82"/>
      <c r="U11" s="82"/>
      <c r="V11" s="82"/>
    </row>
    <row r="12" spans="1:22" s="83" customFormat="1" ht="31.5" customHeight="1">
      <c r="A12" s="42" t="s">
        <v>166</v>
      </c>
      <c r="B12" s="64" t="s">
        <v>153</v>
      </c>
      <c r="C12" s="91" t="s">
        <v>167</v>
      </c>
      <c r="D12" s="84">
        <v>720000</v>
      </c>
      <c r="E12" s="85">
        <v>604990.13</v>
      </c>
      <c r="F12" s="85"/>
      <c r="G12" s="86">
        <f t="shared" si="0"/>
        <v>115009.87</v>
      </c>
      <c r="H12" s="92"/>
      <c r="I12" s="92"/>
      <c r="J12" s="92"/>
      <c r="K12" s="92"/>
      <c r="L12" s="88"/>
      <c r="M12" s="67"/>
      <c r="N12" s="93"/>
      <c r="O12" s="89"/>
      <c r="P12" s="89"/>
      <c r="Q12" s="90"/>
      <c r="R12" s="82"/>
      <c r="S12" s="82"/>
      <c r="T12" s="82"/>
      <c r="U12" s="82"/>
      <c r="V12" s="82"/>
    </row>
    <row r="13" spans="1:22" s="83" customFormat="1" ht="31.5" customHeight="1">
      <c r="A13" s="42" t="s">
        <v>168</v>
      </c>
      <c r="B13" s="64" t="s">
        <v>153</v>
      </c>
      <c r="C13" s="91" t="s">
        <v>169</v>
      </c>
      <c r="D13" s="84">
        <v>616000</v>
      </c>
      <c r="E13" s="85">
        <v>371183</v>
      </c>
      <c r="F13" s="85"/>
      <c r="G13" s="86">
        <f t="shared" si="0"/>
        <v>244817</v>
      </c>
      <c r="H13" s="92"/>
      <c r="I13" s="92"/>
      <c r="J13" s="92"/>
      <c r="K13" s="92"/>
      <c r="L13" s="88"/>
      <c r="M13" s="67"/>
      <c r="N13" s="93"/>
      <c r="O13" s="89"/>
      <c r="P13" s="89"/>
      <c r="Q13" s="90"/>
      <c r="R13" s="82"/>
      <c r="S13" s="82"/>
      <c r="T13" s="82"/>
      <c r="U13" s="82"/>
      <c r="V13" s="82"/>
    </row>
    <row r="14" spans="1:22" s="83" customFormat="1" ht="31.5" customHeight="1">
      <c r="A14" s="42" t="s">
        <v>170</v>
      </c>
      <c r="B14" s="64" t="s">
        <v>153</v>
      </c>
      <c r="C14" s="91" t="s">
        <v>171</v>
      </c>
      <c r="D14" s="84">
        <v>616000</v>
      </c>
      <c r="E14" s="85">
        <v>371183</v>
      </c>
      <c r="F14" s="85"/>
      <c r="G14" s="86">
        <f t="shared" si="0"/>
        <v>244817</v>
      </c>
      <c r="H14" s="92"/>
      <c r="I14" s="92"/>
      <c r="J14" s="92"/>
      <c r="K14" s="92"/>
      <c r="L14" s="88"/>
      <c r="M14" s="67"/>
      <c r="N14" s="93"/>
      <c r="O14" s="89"/>
      <c r="P14" s="89"/>
      <c r="Q14" s="90"/>
      <c r="R14" s="82"/>
      <c r="S14" s="82"/>
      <c r="T14" s="82"/>
      <c r="U14" s="82"/>
      <c r="V14" s="82"/>
    </row>
    <row r="15" spans="1:22" s="83" customFormat="1" ht="31.5" customHeight="1">
      <c r="A15" s="42" t="s">
        <v>172</v>
      </c>
      <c r="B15" s="64" t="s">
        <v>153</v>
      </c>
      <c r="C15" s="91" t="s">
        <v>173</v>
      </c>
      <c r="D15" s="84">
        <v>616000</v>
      </c>
      <c r="E15" s="85">
        <v>371183</v>
      </c>
      <c r="F15" s="85"/>
      <c r="G15" s="86">
        <f t="shared" si="0"/>
        <v>244817</v>
      </c>
      <c r="H15" s="92"/>
      <c r="I15" s="92"/>
      <c r="J15" s="92"/>
      <c r="K15" s="92"/>
      <c r="L15" s="88"/>
      <c r="M15" s="67"/>
      <c r="N15" s="93"/>
      <c r="O15" s="89"/>
      <c r="P15" s="89"/>
      <c r="Q15" s="90"/>
      <c r="R15" s="82"/>
      <c r="S15" s="82"/>
      <c r="T15" s="82"/>
      <c r="U15" s="82"/>
      <c r="V15" s="82"/>
    </row>
    <row r="16" spans="1:22" s="83" customFormat="1" ht="31.5" customHeight="1">
      <c r="A16" s="42" t="s">
        <v>174</v>
      </c>
      <c r="B16" s="64" t="s">
        <v>153</v>
      </c>
      <c r="C16" s="91" t="s">
        <v>175</v>
      </c>
      <c r="D16" s="84">
        <v>27700</v>
      </c>
      <c r="E16" s="85">
        <v>27700</v>
      </c>
      <c r="F16" s="85"/>
      <c r="G16" s="86">
        <f t="shared" si="0"/>
        <v>0</v>
      </c>
      <c r="H16" s="92"/>
      <c r="I16" s="92"/>
      <c r="J16" s="92"/>
      <c r="K16" s="92"/>
      <c r="L16" s="88"/>
      <c r="M16" s="67"/>
      <c r="N16" s="93"/>
      <c r="O16" s="89"/>
      <c r="P16" s="89"/>
      <c r="Q16" s="90"/>
      <c r="R16" s="82"/>
      <c r="S16" s="82"/>
      <c r="T16" s="82"/>
      <c r="U16" s="82"/>
      <c r="V16" s="82"/>
    </row>
    <row r="17" spans="1:22" s="83" customFormat="1" ht="31.5" customHeight="1">
      <c r="A17" s="42" t="s">
        <v>130</v>
      </c>
      <c r="B17" s="64" t="s">
        <v>153</v>
      </c>
      <c r="C17" s="91" t="s">
        <v>176</v>
      </c>
      <c r="D17" s="84">
        <v>27700</v>
      </c>
      <c r="E17" s="85">
        <v>27700</v>
      </c>
      <c r="F17" s="85"/>
      <c r="G17" s="86">
        <f t="shared" si="0"/>
        <v>0</v>
      </c>
      <c r="H17" s="92"/>
      <c r="I17" s="92"/>
      <c r="J17" s="92"/>
      <c r="K17" s="92"/>
      <c r="L17" s="88"/>
      <c r="M17" s="67"/>
      <c r="N17" s="93"/>
      <c r="O17" s="89"/>
      <c r="P17" s="89"/>
      <c r="Q17" s="90"/>
      <c r="R17" s="82"/>
      <c r="S17" s="82"/>
      <c r="T17" s="82"/>
      <c r="U17" s="82"/>
      <c r="V17" s="82"/>
    </row>
    <row r="18" spans="1:22" s="83" customFormat="1" ht="31.5" customHeight="1">
      <c r="A18" s="42" t="s">
        <v>177</v>
      </c>
      <c r="B18" s="64" t="s">
        <v>153</v>
      </c>
      <c r="C18" s="91" t="s">
        <v>178</v>
      </c>
      <c r="D18" s="84">
        <v>25000</v>
      </c>
      <c r="E18" s="85">
        <v>20036.61</v>
      </c>
      <c r="F18" s="85"/>
      <c r="G18" s="86">
        <f t="shared" si="0"/>
        <v>4963.389999999999</v>
      </c>
      <c r="H18" s="92"/>
      <c r="I18" s="92"/>
      <c r="J18" s="92"/>
      <c r="K18" s="92"/>
      <c r="L18" s="88"/>
      <c r="M18" s="67"/>
      <c r="N18" s="93"/>
      <c r="O18" s="89"/>
      <c r="P18" s="89"/>
      <c r="Q18" s="90"/>
      <c r="R18" s="82"/>
      <c r="S18" s="82"/>
      <c r="T18" s="82"/>
      <c r="U18" s="82"/>
      <c r="V18" s="82"/>
    </row>
    <row r="19" spans="1:22" s="83" customFormat="1" ht="31.5" customHeight="1">
      <c r="A19" s="42" t="s">
        <v>179</v>
      </c>
      <c r="B19" s="64" t="s">
        <v>153</v>
      </c>
      <c r="C19" s="91" t="s">
        <v>180</v>
      </c>
      <c r="D19" s="84">
        <v>25000</v>
      </c>
      <c r="E19" s="85">
        <v>20036.61</v>
      </c>
      <c r="F19" s="85"/>
      <c r="G19" s="86">
        <f t="shared" si="0"/>
        <v>4963.389999999999</v>
      </c>
      <c r="H19" s="92"/>
      <c r="I19" s="92"/>
      <c r="J19" s="92"/>
      <c r="K19" s="92"/>
      <c r="L19" s="88"/>
      <c r="M19" s="67"/>
      <c r="N19" s="93"/>
      <c r="O19" s="89"/>
      <c r="P19" s="89"/>
      <c r="Q19" s="90"/>
      <c r="R19" s="82"/>
      <c r="S19" s="82"/>
      <c r="T19" s="82"/>
      <c r="U19" s="82"/>
      <c r="V19" s="82"/>
    </row>
    <row r="20" spans="1:22" s="83" customFormat="1" ht="31.5" customHeight="1">
      <c r="A20" s="42" t="s">
        <v>181</v>
      </c>
      <c r="B20" s="64" t="s">
        <v>153</v>
      </c>
      <c r="C20" s="91" t="s">
        <v>182</v>
      </c>
      <c r="D20" s="84">
        <v>5000</v>
      </c>
      <c r="E20" s="85">
        <v>4577</v>
      </c>
      <c r="F20" s="85"/>
      <c r="G20" s="86">
        <f t="shared" si="0"/>
        <v>423</v>
      </c>
      <c r="H20" s="92"/>
      <c r="I20" s="92"/>
      <c r="J20" s="92"/>
      <c r="K20" s="92"/>
      <c r="L20" s="88"/>
      <c r="M20" s="67"/>
      <c r="N20" s="93"/>
      <c r="O20" s="89"/>
      <c r="P20" s="89"/>
      <c r="Q20" s="90"/>
      <c r="R20" s="82"/>
      <c r="S20" s="82"/>
      <c r="T20" s="82"/>
      <c r="U20" s="82"/>
      <c r="V20" s="82"/>
    </row>
    <row r="21" spans="1:22" s="83" customFormat="1" ht="31.5" customHeight="1">
      <c r="A21" s="42" t="s">
        <v>183</v>
      </c>
      <c r="B21" s="64" t="s">
        <v>153</v>
      </c>
      <c r="C21" s="91" t="s">
        <v>184</v>
      </c>
      <c r="D21" s="84">
        <v>10000</v>
      </c>
      <c r="E21" s="85">
        <v>5977</v>
      </c>
      <c r="F21" s="85"/>
      <c r="G21" s="86">
        <f t="shared" si="0"/>
        <v>4023</v>
      </c>
      <c r="H21" s="92"/>
      <c r="I21" s="92"/>
      <c r="J21" s="92"/>
      <c r="K21" s="92"/>
      <c r="L21" s="88"/>
      <c r="M21" s="67"/>
      <c r="N21" s="93"/>
      <c r="O21" s="89"/>
      <c r="P21" s="89"/>
      <c r="Q21" s="90"/>
      <c r="R21" s="82"/>
      <c r="S21" s="82"/>
      <c r="T21" s="82"/>
      <c r="U21" s="82"/>
      <c r="V21" s="82"/>
    </row>
    <row r="22" spans="1:22" s="83" customFormat="1" ht="31.5" customHeight="1">
      <c r="A22" s="42" t="s">
        <v>185</v>
      </c>
      <c r="B22" s="64" t="s">
        <v>153</v>
      </c>
      <c r="C22" s="91" t="s">
        <v>186</v>
      </c>
      <c r="D22" s="84">
        <v>10000</v>
      </c>
      <c r="E22" s="85">
        <v>9482.61</v>
      </c>
      <c r="F22" s="85"/>
      <c r="G22" s="86">
        <f t="shared" si="0"/>
        <v>517.3899999999994</v>
      </c>
      <c r="H22" s="92"/>
      <c r="I22" s="92"/>
      <c r="J22" s="92"/>
      <c r="K22" s="92"/>
      <c r="L22" s="88"/>
      <c r="M22" s="67"/>
      <c r="N22" s="93"/>
      <c r="O22" s="89"/>
      <c r="P22" s="89"/>
      <c r="Q22" s="90"/>
      <c r="R22" s="82"/>
      <c r="S22" s="82"/>
      <c r="T22" s="82"/>
      <c r="U22" s="82"/>
      <c r="V22" s="82"/>
    </row>
    <row r="23" spans="1:22" s="83" customFormat="1" ht="31.5" customHeight="1">
      <c r="A23" s="42" t="s">
        <v>187</v>
      </c>
      <c r="B23" s="64" t="s">
        <v>153</v>
      </c>
      <c r="C23" s="91" t="s">
        <v>188</v>
      </c>
      <c r="D23" s="84">
        <v>95000</v>
      </c>
      <c r="E23" s="85">
        <v>65497.4</v>
      </c>
      <c r="F23" s="85"/>
      <c r="G23" s="86">
        <f t="shared" si="0"/>
        <v>29502.6</v>
      </c>
      <c r="H23" s="92"/>
      <c r="I23" s="92"/>
      <c r="J23" s="92"/>
      <c r="K23" s="92"/>
      <c r="L23" s="88"/>
      <c r="M23" s="67"/>
      <c r="N23" s="93"/>
      <c r="O23" s="89"/>
      <c r="P23" s="89"/>
      <c r="Q23" s="90"/>
      <c r="R23" s="82"/>
      <c r="S23" s="82"/>
      <c r="T23" s="82"/>
      <c r="U23" s="82"/>
      <c r="V23" s="82"/>
    </row>
    <row r="24" spans="1:22" s="83" customFormat="1" ht="31.5" customHeight="1">
      <c r="A24" s="42" t="s">
        <v>168</v>
      </c>
      <c r="B24" s="64" t="s">
        <v>153</v>
      </c>
      <c r="C24" s="91" t="s">
        <v>189</v>
      </c>
      <c r="D24" s="84">
        <v>85000</v>
      </c>
      <c r="E24" s="85">
        <v>55497.4</v>
      </c>
      <c r="F24" s="85"/>
      <c r="G24" s="86">
        <f t="shared" si="0"/>
        <v>29502.6</v>
      </c>
      <c r="H24" s="92"/>
      <c r="I24" s="92"/>
      <c r="J24" s="92"/>
      <c r="K24" s="92"/>
      <c r="L24" s="88"/>
      <c r="M24" s="67"/>
      <c r="N24" s="93"/>
      <c r="O24" s="89"/>
      <c r="P24" s="89"/>
      <c r="Q24" s="90"/>
      <c r="R24" s="82"/>
      <c r="S24" s="82"/>
      <c r="T24" s="82"/>
      <c r="U24" s="82"/>
      <c r="V24" s="82"/>
    </row>
    <row r="25" spans="1:22" s="83" customFormat="1" ht="31.5" customHeight="1">
      <c r="A25" s="42" t="s">
        <v>170</v>
      </c>
      <c r="B25" s="64" t="s">
        <v>153</v>
      </c>
      <c r="C25" s="91" t="s">
        <v>190</v>
      </c>
      <c r="D25" s="84">
        <v>85000</v>
      </c>
      <c r="E25" s="85">
        <v>55497.4</v>
      </c>
      <c r="F25" s="85"/>
      <c r="G25" s="86">
        <f t="shared" si="0"/>
        <v>29502.6</v>
      </c>
      <c r="H25" s="92"/>
      <c r="I25" s="92"/>
      <c r="J25" s="92"/>
      <c r="K25" s="92"/>
      <c r="L25" s="88"/>
      <c r="M25" s="67"/>
      <c r="N25" s="93"/>
      <c r="O25" s="89"/>
      <c r="P25" s="89"/>
      <c r="Q25" s="90"/>
      <c r="R25" s="82"/>
      <c r="S25" s="82"/>
      <c r="T25" s="82"/>
      <c r="U25" s="82"/>
      <c r="V25" s="82"/>
    </row>
    <row r="26" spans="1:22" s="83" customFormat="1" ht="31.5" customHeight="1">
      <c r="A26" s="42" t="s">
        <v>172</v>
      </c>
      <c r="B26" s="64" t="s">
        <v>153</v>
      </c>
      <c r="C26" s="91" t="s">
        <v>191</v>
      </c>
      <c r="D26" s="84">
        <v>85000</v>
      </c>
      <c r="E26" s="85">
        <v>55497.4</v>
      </c>
      <c r="F26" s="85"/>
      <c r="G26" s="86">
        <f t="shared" si="0"/>
        <v>29502.6</v>
      </c>
      <c r="H26" s="92"/>
      <c r="I26" s="92"/>
      <c r="J26" s="92"/>
      <c r="K26" s="92"/>
      <c r="L26" s="88"/>
      <c r="M26" s="67"/>
      <c r="N26" s="93"/>
      <c r="O26" s="89"/>
      <c r="P26" s="89"/>
      <c r="Q26" s="90"/>
      <c r="R26" s="82"/>
      <c r="S26" s="82"/>
      <c r="T26" s="82"/>
      <c r="U26" s="82"/>
      <c r="V26" s="82"/>
    </row>
    <row r="27" spans="1:22" s="83" customFormat="1" ht="31.5" customHeight="1">
      <c r="A27" s="42" t="s">
        <v>177</v>
      </c>
      <c r="B27" s="64" t="s">
        <v>153</v>
      </c>
      <c r="C27" s="91" t="s">
        <v>192</v>
      </c>
      <c r="D27" s="84">
        <v>10000</v>
      </c>
      <c r="E27" s="84">
        <v>10000</v>
      </c>
      <c r="F27" s="95"/>
      <c r="G27" s="86">
        <v>0</v>
      </c>
      <c r="H27" s="92"/>
      <c r="I27" s="92"/>
      <c r="J27" s="92"/>
      <c r="K27" s="92"/>
      <c r="L27" s="88"/>
      <c r="M27" s="67"/>
      <c r="N27" s="93"/>
      <c r="O27" s="89"/>
      <c r="P27" s="89"/>
      <c r="Q27" s="90"/>
      <c r="R27" s="82"/>
      <c r="S27" s="82"/>
      <c r="T27" s="82"/>
      <c r="U27" s="82"/>
      <c r="V27" s="82"/>
    </row>
    <row r="28" spans="1:22" s="83" customFormat="1" ht="31.5" customHeight="1">
      <c r="A28" s="42" t="s">
        <v>179</v>
      </c>
      <c r="B28" s="64" t="s">
        <v>153</v>
      </c>
      <c r="C28" s="91" t="s">
        <v>193</v>
      </c>
      <c r="D28" s="84">
        <v>10000</v>
      </c>
      <c r="E28" s="84">
        <v>10000</v>
      </c>
      <c r="F28" s="95"/>
      <c r="G28" s="86">
        <v>0</v>
      </c>
      <c r="H28" s="92"/>
      <c r="I28" s="92"/>
      <c r="J28" s="92"/>
      <c r="K28" s="92"/>
      <c r="L28" s="88"/>
      <c r="M28" s="67"/>
      <c r="N28" s="93"/>
      <c r="O28" s="89"/>
      <c r="P28" s="89"/>
      <c r="Q28" s="90"/>
      <c r="R28" s="82"/>
      <c r="S28" s="82"/>
      <c r="T28" s="82"/>
      <c r="U28" s="82"/>
      <c r="V28" s="82"/>
    </row>
    <row r="29" spans="1:22" s="83" customFormat="1" ht="31.5" customHeight="1">
      <c r="A29" s="42" t="s">
        <v>185</v>
      </c>
      <c r="B29" s="64" t="s">
        <v>153</v>
      </c>
      <c r="C29" s="91" t="s">
        <v>194</v>
      </c>
      <c r="D29" s="84">
        <v>10000</v>
      </c>
      <c r="E29" s="84">
        <v>10000</v>
      </c>
      <c r="F29" s="95"/>
      <c r="G29" s="86">
        <v>0</v>
      </c>
      <c r="H29" s="92"/>
      <c r="I29" s="92"/>
      <c r="J29" s="92"/>
      <c r="K29" s="92"/>
      <c r="L29" s="88"/>
      <c r="M29" s="67"/>
      <c r="N29" s="93"/>
      <c r="O29" s="89"/>
      <c r="P29" s="89"/>
      <c r="Q29" s="90"/>
      <c r="R29" s="82"/>
      <c r="S29" s="82"/>
      <c r="T29" s="82"/>
      <c r="U29" s="82"/>
      <c r="V29" s="82"/>
    </row>
    <row r="30" spans="1:22" s="83" customFormat="1" ht="31.5" customHeight="1">
      <c r="A30" s="42" t="s">
        <v>195</v>
      </c>
      <c r="B30" s="64" t="s">
        <v>153</v>
      </c>
      <c r="C30" s="91" t="s">
        <v>196</v>
      </c>
      <c r="D30" s="84">
        <v>77100</v>
      </c>
      <c r="E30" s="85">
        <v>57496.21</v>
      </c>
      <c r="F30" s="85"/>
      <c r="G30" s="86">
        <f aca="true" t="shared" si="1" ref="G30:G35">D30-E30</f>
        <v>19603.79</v>
      </c>
      <c r="H30" s="92"/>
      <c r="I30" s="92"/>
      <c r="J30" s="92"/>
      <c r="K30" s="92"/>
      <c r="L30" s="88"/>
      <c r="M30" s="67"/>
      <c r="N30" s="93"/>
      <c r="O30" s="89"/>
      <c r="P30" s="89"/>
      <c r="Q30" s="90"/>
      <c r="R30" s="82"/>
      <c r="S30" s="82"/>
      <c r="T30" s="82"/>
      <c r="U30" s="82"/>
      <c r="V30" s="82"/>
    </row>
    <row r="31" spans="1:22" s="83" customFormat="1" ht="31.5" customHeight="1">
      <c r="A31" s="42" t="s">
        <v>197</v>
      </c>
      <c r="B31" s="64" t="s">
        <v>153</v>
      </c>
      <c r="C31" s="91" t="s">
        <v>198</v>
      </c>
      <c r="D31" s="84">
        <v>77100</v>
      </c>
      <c r="E31" s="85">
        <v>57496.21</v>
      </c>
      <c r="F31" s="85"/>
      <c r="G31" s="86">
        <f t="shared" si="1"/>
        <v>19603.79</v>
      </c>
      <c r="H31" s="92"/>
      <c r="I31" s="92"/>
      <c r="J31" s="92"/>
      <c r="K31" s="92"/>
      <c r="L31" s="88"/>
      <c r="M31" s="67"/>
      <c r="N31" s="93"/>
      <c r="O31" s="89"/>
      <c r="P31" s="89"/>
      <c r="Q31" s="90"/>
      <c r="R31" s="82"/>
      <c r="S31" s="82"/>
      <c r="T31" s="82"/>
      <c r="U31" s="82"/>
      <c r="V31" s="82"/>
    </row>
    <row r="32" spans="1:22" s="83" customFormat="1" ht="31.5" customHeight="1">
      <c r="A32" s="42" t="s">
        <v>158</v>
      </c>
      <c r="B32" s="64" t="s">
        <v>153</v>
      </c>
      <c r="C32" s="91" t="s">
        <v>199</v>
      </c>
      <c r="D32" s="84">
        <v>77100</v>
      </c>
      <c r="E32" s="85">
        <v>57496.21</v>
      </c>
      <c r="F32" s="85"/>
      <c r="G32" s="86">
        <f t="shared" si="1"/>
        <v>19603.79</v>
      </c>
      <c r="H32" s="92"/>
      <c r="I32" s="92"/>
      <c r="J32" s="92"/>
      <c r="K32" s="92"/>
      <c r="L32" s="88"/>
      <c r="M32" s="67"/>
      <c r="N32" s="93"/>
      <c r="O32" s="89"/>
      <c r="P32" s="89"/>
      <c r="Q32" s="90"/>
      <c r="R32" s="82"/>
      <c r="S32" s="82"/>
      <c r="T32" s="82"/>
      <c r="U32" s="82"/>
      <c r="V32" s="82"/>
    </row>
    <row r="33" spans="1:22" s="83" customFormat="1" ht="31.5" customHeight="1">
      <c r="A33" s="42" t="s">
        <v>160</v>
      </c>
      <c r="B33" s="64" t="s">
        <v>153</v>
      </c>
      <c r="C33" s="91" t="s">
        <v>200</v>
      </c>
      <c r="D33" s="84">
        <v>77100</v>
      </c>
      <c r="E33" s="85">
        <v>57496.21</v>
      </c>
      <c r="F33" s="85"/>
      <c r="G33" s="86">
        <f t="shared" si="1"/>
        <v>19603.79</v>
      </c>
      <c r="H33" s="92"/>
      <c r="I33" s="92"/>
      <c r="J33" s="92"/>
      <c r="K33" s="92"/>
      <c r="L33" s="88"/>
      <c r="M33" s="67"/>
      <c r="N33" s="93"/>
      <c r="O33" s="89"/>
      <c r="P33" s="94"/>
      <c r="Q33" s="90"/>
      <c r="R33" s="82"/>
      <c r="S33" s="82"/>
      <c r="T33" s="82"/>
      <c r="U33" s="82"/>
      <c r="V33" s="82"/>
    </row>
    <row r="34" spans="1:22" s="83" customFormat="1" ht="31.5" customHeight="1">
      <c r="A34" s="42" t="s">
        <v>162</v>
      </c>
      <c r="B34" s="64" t="s">
        <v>153</v>
      </c>
      <c r="C34" s="91" t="s">
        <v>201</v>
      </c>
      <c r="D34" s="84">
        <v>64000</v>
      </c>
      <c r="E34" s="85">
        <v>44623.82</v>
      </c>
      <c r="F34" s="85"/>
      <c r="G34" s="86">
        <f t="shared" si="1"/>
        <v>19376.18</v>
      </c>
      <c r="H34" s="92"/>
      <c r="I34" s="92"/>
      <c r="J34" s="92"/>
      <c r="K34" s="92"/>
      <c r="L34" s="88"/>
      <c r="M34" s="67"/>
      <c r="N34" s="93"/>
      <c r="O34" s="89"/>
      <c r="P34" s="94"/>
      <c r="Q34" s="90"/>
      <c r="R34" s="82"/>
      <c r="S34" s="82"/>
      <c r="T34" s="82"/>
      <c r="U34" s="82"/>
      <c r="V34" s="82"/>
    </row>
    <row r="35" spans="1:22" s="83" customFormat="1" ht="31.5" customHeight="1">
      <c r="A35" s="42" t="s">
        <v>166</v>
      </c>
      <c r="B35" s="64" t="s">
        <v>153</v>
      </c>
      <c r="C35" s="91" t="s">
        <v>202</v>
      </c>
      <c r="D35" s="84">
        <v>13100</v>
      </c>
      <c r="E35" s="85">
        <v>12872.39</v>
      </c>
      <c r="F35" s="85"/>
      <c r="G35" s="86">
        <f t="shared" si="1"/>
        <v>227.61000000000058</v>
      </c>
      <c r="H35" s="92"/>
      <c r="I35" s="92"/>
      <c r="J35" s="92"/>
      <c r="K35" s="92"/>
      <c r="L35" s="88"/>
      <c r="M35" s="67"/>
      <c r="N35" s="93"/>
      <c r="O35" s="89"/>
      <c r="P35" s="94"/>
      <c r="Q35" s="90"/>
      <c r="R35" s="82"/>
      <c r="S35" s="82"/>
      <c r="T35" s="82"/>
      <c r="U35" s="82"/>
      <c r="V35" s="82"/>
    </row>
    <row r="36" spans="1:22" s="83" customFormat="1" ht="31.5" customHeight="1">
      <c r="A36" s="42" t="s">
        <v>203</v>
      </c>
      <c r="B36" s="64" t="s">
        <v>153</v>
      </c>
      <c r="C36" s="91" t="s">
        <v>204</v>
      </c>
      <c r="D36" s="84">
        <v>45000</v>
      </c>
      <c r="E36" s="96" t="s">
        <v>38</v>
      </c>
      <c r="F36" s="96"/>
      <c r="G36" s="86">
        <v>30000</v>
      </c>
      <c r="H36" s="92"/>
      <c r="I36" s="92"/>
      <c r="J36" s="92"/>
      <c r="K36" s="92"/>
      <c r="L36" s="88"/>
      <c r="M36" s="67"/>
      <c r="N36" s="93"/>
      <c r="O36" s="89"/>
      <c r="P36" s="89"/>
      <c r="Q36" s="90"/>
      <c r="R36" s="82"/>
      <c r="S36" s="82"/>
      <c r="T36" s="82"/>
      <c r="U36" s="82"/>
      <c r="V36" s="82"/>
    </row>
    <row r="37" spans="1:22" s="83" customFormat="1" ht="31.5" customHeight="1">
      <c r="A37" s="42" t="s">
        <v>205</v>
      </c>
      <c r="B37" s="64" t="s">
        <v>153</v>
      </c>
      <c r="C37" s="91" t="s">
        <v>206</v>
      </c>
      <c r="D37" s="84">
        <v>45000</v>
      </c>
      <c r="E37" s="96" t="s">
        <v>38</v>
      </c>
      <c r="F37" s="96"/>
      <c r="G37" s="86">
        <v>30000</v>
      </c>
      <c r="H37" s="92"/>
      <c r="I37" s="92"/>
      <c r="J37" s="92"/>
      <c r="K37" s="92"/>
      <c r="L37" s="88"/>
      <c r="M37" s="67"/>
      <c r="N37" s="93"/>
      <c r="O37" s="89"/>
      <c r="P37" s="89"/>
      <c r="Q37" s="90"/>
      <c r="R37" s="82"/>
      <c r="S37" s="82"/>
      <c r="T37" s="82"/>
      <c r="U37" s="82"/>
      <c r="V37" s="82"/>
    </row>
    <row r="38" spans="1:22" s="83" customFormat="1" ht="31.5" customHeight="1">
      <c r="A38" s="42" t="s">
        <v>168</v>
      </c>
      <c r="B38" s="64" t="s">
        <v>153</v>
      </c>
      <c r="C38" s="91" t="s">
        <v>207</v>
      </c>
      <c r="D38" s="84">
        <v>45000</v>
      </c>
      <c r="E38" s="96" t="s">
        <v>38</v>
      </c>
      <c r="F38" s="96"/>
      <c r="G38" s="86">
        <v>30000</v>
      </c>
      <c r="H38" s="92"/>
      <c r="I38" s="92"/>
      <c r="J38" s="92"/>
      <c r="K38" s="92"/>
      <c r="L38" s="88"/>
      <c r="M38" s="67"/>
      <c r="N38" s="93"/>
      <c r="O38" s="89"/>
      <c r="P38" s="89"/>
      <c r="Q38" s="90"/>
      <c r="R38" s="82"/>
      <c r="S38" s="82"/>
      <c r="T38" s="82"/>
      <c r="U38" s="82"/>
      <c r="V38" s="82"/>
    </row>
    <row r="39" spans="1:22" s="83" customFormat="1" ht="31.5" customHeight="1">
      <c r="A39" s="42" t="s">
        <v>170</v>
      </c>
      <c r="B39" s="64" t="s">
        <v>153</v>
      </c>
      <c r="C39" s="91" t="s">
        <v>208</v>
      </c>
      <c r="D39" s="84">
        <v>45000</v>
      </c>
      <c r="E39" s="96" t="s">
        <v>38</v>
      </c>
      <c r="F39" s="96"/>
      <c r="G39" s="86">
        <v>30000</v>
      </c>
      <c r="H39" s="92"/>
      <c r="I39" s="92"/>
      <c r="J39" s="92"/>
      <c r="K39" s="92"/>
      <c r="L39" s="88"/>
      <c r="M39" s="67"/>
      <c r="N39" s="93"/>
      <c r="O39" s="89"/>
      <c r="P39" s="89"/>
      <c r="Q39" s="90"/>
      <c r="R39" s="82"/>
      <c r="S39" s="82"/>
      <c r="T39" s="82"/>
      <c r="U39" s="82"/>
      <c r="V39" s="82"/>
    </row>
    <row r="40" spans="1:22" s="83" customFormat="1" ht="31.5" customHeight="1">
      <c r="A40" s="42" t="s">
        <v>172</v>
      </c>
      <c r="B40" s="64" t="s">
        <v>153</v>
      </c>
      <c r="C40" s="91" t="s">
        <v>209</v>
      </c>
      <c r="D40" s="84">
        <v>45000</v>
      </c>
      <c r="E40" s="96" t="s">
        <v>38</v>
      </c>
      <c r="F40" s="96"/>
      <c r="G40" s="86">
        <v>30000</v>
      </c>
      <c r="H40" s="92"/>
      <c r="I40" s="92"/>
      <c r="J40" s="92"/>
      <c r="K40" s="92"/>
      <c r="L40" s="88"/>
      <c r="M40" s="67"/>
      <c r="N40" s="93"/>
      <c r="O40" s="89"/>
      <c r="P40" s="94"/>
      <c r="Q40" s="90"/>
      <c r="R40" s="82"/>
      <c r="S40" s="82"/>
      <c r="T40" s="82"/>
      <c r="U40" s="82"/>
      <c r="V40" s="82"/>
    </row>
    <row r="41" spans="1:22" s="83" customFormat="1" ht="31.5" customHeight="1">
      <c r="A41" s="42" t="s">
        <v>210</v>
      </c>
      <c r="B41" s="64">
        <v>200</v>
      </c>
      <c r="C41" s="91" t="s">
        <v>211</v>
      </c>
      <c r="D41" s="84">
        <v>435300</v>
      </c>
      <c r="E41" s="45">
        <v>334541</v>
      </c>
      <c r="F41" s="95"/>
      <c r="G41" s="86">
        <f>D41-E41</f>
        <v>100759</v>
      </c>
      <c r="H41" s="92"/>
      <c r="I41" s="92"/>
      <c r="J41" s="92"/>
      <c r="K41" s="92"/>
      <c r="L41" s="88"/>
      <c r="M41" s="67"/>
      <c r="N41" s="93"/>
      <c r="O41" s="89"/>
      <c r="P41" s="94"/>
      <c r="Q41" s="90"/>
      <c r="R41" s="82"/>
      <c r="S41" s="82"/>
      <c r="T41" s="82"/>
      <c r="U41" s="82"/>
      <c r="V41" s="82"/>
    </row>
    <row r="42" spans="1:22" s="83" customFormat="1" ht="31.5" customHeight="1">
      <c r="A42" s="42" t="s">
        <v>212</v>
      </c>
      <c r="B42" s="64">
        <v>200</v>
      </c>
      <c r="C42" s="91" t="s">
        <v>211</v>
      </c>
      <c r="D42" s="84">
        <v>435300</v>
      </c>
      <c r="E42" s="45">
        <v>334541</v>
      </c>
      <c r="F42" s="95"/>
      <c r="G42" s="86">
        <v>435300</v>
      </c>
      <c r="H42" s="92"/>
      <c r="I42" s="92"/>
      <c r="J42" s="92"/>
      <c r="K42" s="92"/>
      <c r="L42" s="88"/>
      <c r="M42" s="67"/>
      <c r="N42" s="93"/>
      <c r="O42" s="89"/>
      <c r="P42" s="94"/>
      <c r="Q42" s="90"/>
      <c r="R42" s="82"/>
      <c r="S42" s="82"/>
      <c r="T42" s="82"/>
      <c r="U42" s="82"/>
      <c r="V42" s="82"/>
    </row>
    <row r="43" spans="1:22" s="83" customFormat="1" ht="31.5" customHeight="1">
      <c r="A43" s="42" t="s">
        <v>213</v>
      </c>
      <c r="B43" s="64">
        <v>200</v>
      </c>
      <c r="C43" s="91" t="s">
        <v>214</v>
      </c>
      <c r="D43" s="84">
        <v>435300</v>
      </c>
      <c r="E43" s="45">
        <v>334541</v>
      </c>
      <c r="F43" s="95"/>
      <c r="G43" s="86">
        <v>435300</v>
      </c>
      <c r="H43" s="92"/>
      <c r="I43" s="92"/>
      <c r="J43" s="92"/>
      <c r="K43" s="92"/>
      <c r="L43" s="88"/>
      <c r="M43" s="67"/>
      <c r="N43" s="93"/>
      <c r="O43" s="89"/>
      <c r="P43" s="94"/>
      <c r="Q43" s="90"/>
      <c r="R43" s="82"/>
      <c r="S43" s="82"/>
      <c r="T43" s="82"/>
      <c r="U43" s="82"/>
      <c r="V43" s="82"/>
    </row>
    <row r="44" spans="1:22" s="83" customFormat="1" ht="31.5" customHeight="1">
      <c r="A44" s="42" t="s">
        <v>170</v>
      </c>
      <c r="B44" s="64">
        <v>200</v>
      </c>
      <c r="C44" s="91" t="s">
        <v>215</v>
      </c>
      <c r="D44" s="84">
        <v>435300</v>
      </c>
      <c r="E44" s="45">
        <v>334541</v>
      </c>
      <c r="F44" s="95"/>
      <c r="G44" s="86">
        <v>435300</v>
      </c>
      <c r="H44" s="92"/>
      <c r="I44" s="92"/>
      <c r="J44" s="92"/>
      <c r="K44" s="92"/>
      <c r="L44" s="88"/>
      <c r="M44" s="67"/>
      <c r="N44" s="93"/>
      <c r="O44" s="89"/>
      <c r="P44" s="94"/>
      <c r="Q44" s="90"/>
      <c r="R44" s="82"/>
      <c r="S44" s="82"/>
      <c r="T44" s="82"/>
      <c r="U44" s="82"/>
      <c r="V44" s="82"/>
    </row>
    <row r="45" spans="1:22" s="83" customFormat="1" ht="31.5" customHeight="1">
      <c r="A45" s="42" t="s">
        <v>216</v>
      </c>
      <c r="B45" s="64">
        <v>200</v>
      </c>
      <c r="C45" s="91" t="s">
        <v>217</v>
      </c>
      <c r="D45" s="84">
        <v>435300</v>
      </c>
      <c r="E45" s="45">
        <v>334541</v>
      </c>
      <c r="F45" s="95"/>
      <c r="G45" s="86">
        <v>435300</v>
      </c>
      <c r="H45" s="92"/>
      <c r="I45" s="92"/>
      <c r="J45" s="92"/>
      <c r="K45" s="92"/>
      <c r="L45" s="88"/>
      <c r="M45" s="67"/>
      <c r="N45" s="93"/>
      <c r="O45" s="89"/>
      <c r="P45" s="94"/>
      <c r="Q45" s="90"/>
      <c r="R45" s="82"/>
      <c r="S45" s="82"/>
      <c r="T45" s="82"/>
      <c r="U45" s="82"/>
      <c r="V45" s="82"/>
    </row>
    <row r="46" spans="1:22" s="83" customFormat="1" ht="31.5" customHeight="1">
      <c r="A46" s="42" t="s">
        <v>218</v>
      </c>
      <c r="B46" s="64" t="s">
        <v>153</v>
      </c>
      <c r="C46" s="91" t="s">
        <v>219</v>
      </c>
      <c r="D46" s="84">
        <v>548100</v>
      </c>
      <c r="E46" s="85">
        <v>363020.5</v>
      </c>
      <c r="F46" s="85"/>
      <c r="G46" s="86">
        <f aca="true" t="shared" si="2" ref="G46:G49">D46-E46</f>
        <v>185079.5</v>
      </c>
      <c r="H46" s="92"/>
      <c r="I46" s="92"/>
      <c r="J46" s="92"/>
      <c r="K46" s="92"/>
      <c r="L46" s="88"/>
      <c r="M46" s="67"/>
      <c r="N46" s="93"/>
      <c r="O46" s="89"/>
      <c r="P46" s="94"/>
      <c r="Q46" s="90"/>
      <c r="R46" s="82"/>
      <c r="S46" s="82"/>
      <c r="T46" s="82"/>
      <c r="U46" s="82"/>
      <c r="V46" s="82"/>
    </row>
    <row r="47" spans="1:22" s="83" customFormat="1" ht="31.5" customHeight="1">
      <c r="A47" s="42" t="s">
        <v>220</v>
      </c>
      <c r="B47" s="64" t="s">
        <v>153</v>
      </c>
      <c r="C47" s="91" t="s">
        <v>221</v>
      </c>
      <c r="D47" s="84">
        <v>548100</v>
      </c>
      <c r="E47" s="85">
        <v>363020.5</v>
      </c>
      <c r="F47" s="85"/>
      <c r="G47" s="86">
        <f t="shared" si="2"/>
        <v>185079.5</v>
      </c>
      <c r="H47" s="92"/>
      <c r="I47" s="92"/>
      <c r="J47" s="92"/>
      <c r="K47" s="92"/>
      <c r="L47" s="88"/>
      <c r="M47" s="67"/>
      <c r="N47" s="93"/>
      <c r="O47" s="89"/>
      <c r="P47" s="94"/>
      <c r="Q47" s="90"/>
      <c r="R47" s="82"/>
      <c r="S47" s="82"/>
      <c r="T47" s="82"/>
      <c r="U47" s="82"/>
      <c r="V47" s="82"/>
    </row>
    <row r="48" spans="1:22" s="83" customFormat="1" ht="31.5" customHeight="1">
      <c r="A48" s="42" t="s">
        <v>168</v>
      </c>
      <c r="B48" s="64" t="s">
        <v>153</v>
      </c>
      <c r="C48" s="91" t="s">
        <v>222</v>
      </c>
      <c r="D48" s="84">
        <v>533500</v>
      </c>
      <c r="E48" s="85">
        <v>348420.05</v>
      </c>
      <c r="F48" s="85"/>
      <c r="G48" s="86">
        <f t="shared" si="2"/>
        <v>185079.95</v>
      </c>
      <c r="H48" s="92"/>
      <c r="I48" s="92"/>
      <c r="J48" s="92"/>
      <c r="K48" s="92"/>
      <c r="L48" s="88"/>
      <c r="M48" s="67"/>
      <c r="N48" s="93"/>
      <c r="O48" s="89"/>
      <c r="P48" s="89"/>
      <c r="Q48" s="90"/>
      <c r="R48" s="82"/>
      <c r="S48" s="82"/>
      <c r="T48" s="82"/>
      <c r="U48" s="82"/>
      <c r="V48" s="82"/>
    </row>
    <row r="49" spans="1:22" s="83" customFormat="1" ht="31.5" customHeight="1">
      <c r="A49" s="42" t="s">
        <v>170</v>
      </c>
      <c r="B49" s="64" t="s">
        <v>153</v>
      </c>
      <c r="C49" s="91" t="s">
        <v>223</v>
      </c>
      <c r="D49" s="84">
        <v>533500</v>
      </c>
      <c r="E49" s="85">
        <v>348420.05</v>
      </c>
      <c r="F49" s="85"/>
      <c r="G49" s="86">
        <f t="shared" si="2"/>
        <v>185079.95</v>
      </c>
      <c r="H49" s="92"/>
      <c r="I49" s="92"/>
      <c r="J49" s="92"/>
      <c r="K49" s="92"/>
      <c r="L49" s="88"/>
      <c r="M49" s="67"/>
      <c r="N49" s="93"/>
      <c r="O49" s="89"/>
      <c r="P49" s="89"/>
      <c r="Q49" s="90"/>
      <c r="R49" s="82"/>
      <c r="S49" s="82"/>
      <c r="T49" s="82"/>
      <c r="U49" s="82"/>
      <c r="V49" s="82"/>
    </row>
    <row r="50" spans="1:22" s="83" customFormat="1" ht="31.5" customHeight="1" hidden="1">
      <c r="A50" s="42"/>
      <c r="B50" s="64"/>
      <c r="C50" s="91"/>
      <c r="D50" s="84"/>
      <c r="E50" s="85"/>
      <c r="F50" s="85"/>
      <c r="G50" s="86"/>
      <c r="H50" s="92"/>
      <c r="I50" s="92"/>
      <c r="J50" s="92"/>
      <c r="K50" s="92"/>
      <c r="L50" s="88"/>
      <c r="M50" s="67"/>
      <c r="N50" s="93"/>
      <c r="O50" s="89"/>
      <c r="P50" s="89"/>
      <c r="Q50" s="90"/>
      <c r="R50" s="82"/>
      <c r="S50" s="82"/>
      <c r="T50" s="82"/>
      <c r="U50" s="82"/>
      <c r="V50" s="82"/>
    </row>
    <row r="51" spans="1:22" s="83" customFormat="1" ht="31.5" customHeight="1">
      <c r="A51" s="42" t="s">
        <v>172</v>
      </c>
      <c r="B51" s="64">
        <v>200</v>
      </c>
      <c r="C51" s="91" t="s">
        <v>224</v>
      </c>
      <c r="D51" s="84">
        <v>533500</v>
      </c>
      <c r="E51" s="84">
        <v>348420.05</v>
      </c>
      <c r="F51" s="95"/>
      <c r="G51" s="86">
        <f aca="true" t="shared" si="3" ref="G51:G63">D51-E51</f>
        <v>185079.95</v>
      </c>
      <c r="H51" s="92"/>
      <c r="I51" s="92"/>
      <c r="J51" s="92"/>
      <c r="K51" s="92"/>
      <c r="L51" s="88"/>
      <c r="M51" s="67"/>
      <c r="N51" s="93"/>
      <c r="O51" s="89"/>
      <c r="P51" s="89"/>
      <c r="Q51" s="90"/>
      <c r="R51" s="82"/>
      <c r="S51" s="82"/>
      <c r="T51" s="82"/>
      <c r="U51" s="82"/>
      <c r="V51" s="82"/>
    </row>
    <row r="52" spans="1:22" s="83" customFormat="1" ht="31.5" customHeight="1">
      <c r="A52" s="42" t="s">
        <v>174</v>
      </c>
      <c r="B52" s="64" t="s">
        <v>153</v>
      </c>
      <c r="C52" s="91" t="s">
        <v>225</v>
      </c>
      <c r="D52" s="84">
        <v>14600</v>
      </c>
      <c r="E52" s="85">
        <v>14600</v>
      </c>
      <c r="F52" s="85"/>
      <c r="G52" s="86">
        <f t="shared" si="3"/>
        <v>0</v>
      </c>
      <c r="H52" s="92"/>
      <c r="I52" s="92"/>
      <c r="J52" s="92"/>
      <c r="K52" s="92"/>
      <c r="L52" s="88"/>
      <c r="M52" s="67"/>
      <c r="N52" s="93"/>
      <c r="O52" s="89"/>
      <c r="P52" s="89"/>
      <c r="Q52" s="90"/>
      <c r="R52" s="82"/>
      <c r="S52" s="82"/>
      <c r="T52" s="82"/>
      <c r="U52" s="82"/>
      <c r="V52" s="82"/>
    </row>
    <row r="53" spans="1:22" s="83" customFormat="1" ht="31.5" customHeight="1">
      <c r="A53" s="42" t="s">
        <v>130</v>
      </c>
      <c r="B53" s="64" t="s">
        <v>153</v>
      </c>
      <c r="C53" s="91" t="s">
        <v>226</v>
      </c>
      <c r="D53" s="84">
        <v>14600</v>
      </c>
      <c r="E53" s="85">
        <v>14600</v>
      </c>
      <c r="F53" s="85"/>
      <c r="G53" s="86">
        <f t="shared" si="3"/>
        <v>0</v>
      </c>
      <c r="H53" s="92"/>
      <c r="I53" s="92"/>
      <c r="J53" s="92"/>
      <c r="K53" s="92"/>
      <c r="L53" s="88"/>
      <c r="M53" s="67"/>
      <c r="N53" s="93"/>
      <c r="O53" s="89"/>
      <c r="P53" s="89"/>
      <c r="Q53" s="90"/>
      <c r="R53" s="82"/>
      <c r="S53" s="82"/>
      <c r="T53" s="82"/>
      <c r="U53" s="82"/>
      <c r="V53" s="82"/>
    </row>
    <row r="54" spans="1:22" s="83" customFormat="1" ht="31.5" customHeight="1">
      <c r="A54" s="42" t="s">
        <v>227</v>
      </c>
      <c r="B54" s="64" t="s">
        <v>153</v>
      </c>
      <c r="C54" s="91" t="s">
        <v>228</v>
      </c>
      <c r="D54" s="84">
        <v>20000</v>
      </c>
      <c r="E54" s="85">
        <v>16500</v>
      </c>
      <c r="F54" s="85"/>
      <c r="G54" s="86">
        <f t="shared" si="3"/>
        <v>3500</v>
      </c>
      <c r="H54" s="92"/>
      <c r="I54" s="92"/>
      <c r="J54" s="92"/>
      <c r="K54" s="92"/>
      <c r="L54" s="88"/>
      <c r="M54" s="67"/>
      <c r="N54" s="93"/>
      <c r="O54" s="89"/>
      <c r="P54" s="89"/>
      <c r="Q54" s="90"/>
      <c r="R54" s="82"/>
      <c r="S54" s="82"/>
      <c r="T54" s="82"/>
      <c r="U54" s="82"/>
      <c r="V54" s="82"/>
    </row>
    <row r="55" spans="1:22" s="83" customFormat="1" ht="31.5" customHeight="1">
      <c r="A55" s="42" t="s">
        <v>229</v>
      </c>
      <c r="B55" s="64" t="s">
        <v>153</v>
      </c>
      <c r="C55" s="91" t="s">
        <v>230</v>
      </c>
      <c r="D55" s="84">
        <v>20000</v>
      </c>
      <c r="E55" s="85">
        <v>16500</v>
      </c>
      <c r="F55" s="85"/>
      <c r="G55" s="86">
        <f t="shared" si="3"/>
        <v>3500</v>
      </c>
      <c r="H55" s="92"/>
      <c r="I55" s="92"/>
      <c r="J55" s="92"/>
      <c r="K55" s="92"/>
      <c r="L55" s="88"/>
      <c r="M55" s="67"/>
      <c r="N55" s="93"/>
      <c r="O55" s="89"/>
      <c r="P55" s="94"/>
      <c r="Q55" s="90"/>
      <c r="R55" s="82"/>
      <c r="S55" s="82"/>
      <c r="T55" s="82"/>
      <c r="U55" s="82"/>
      <c r="V55" s="82"/>
    </row>
    <row r="56" spans="1:22" s="83" customFormat="1" ht="31.5" customHeight="1">
      <c r="A56" s="42" t="s">
        <v>168</v>
      </c>
      <c r="B56" s="64" t="s">
        <v>153</v>
      </c>
      <c r="C56" s="91" t="s">
        <v>231</v>
      </c>
      <c r="D56" s="84">
        <v>20000</v>
      </c>
      <c r="E56" s="85">
        <v>16500</v>
      </c>
      <c r="F56" s="85"/>
      <c r="G56" s="86">
        <f t="shared" si="3"/>
        <v>3500</v>
      </c>
      <c r="H56" s="92"/>
      <c r="I56" s="92"/>
      <c r="J56" s="92"/>
      <c r="K56" s="92"/>
      <c r="L56" s="88"/>
      <c r="M56" s="67"/>
      <c r="N56" s="93"/>
      <c r="O56" s="89"/>
      <c r="P56" s="94"/>
      <c r="Q56" s="90"/>
      <c r="R56" s="82"/>
      <c r="S56" s="82"/>
      <c r="T56" s="82"/>
      <c r="U56" s="82"/>
      <c r="V56" s="82"/>
    </row>
    <row r="57" spans="1:22" s="83" customFormat="1" ht="31.5" customHeight="1">
      <c r="A57" s="42" t="s">
        <v>170</v>
      </c>
      <c r="B57" s="64" t="s">
        <v>153</v>
      </c>
      <c r="C57" s="91" t="s">
        <v>232</v>
      </c>
      <c r="D57" s="84">
        <v>20000</v>
      </c>
      <c r="E57" s="85">
        <v>16500</v>
      </c>
      <c r="F57" s="85"/>
      <c r="G57" s="86">
        <f t="shared" si="3"/>
        <v>3500</v>
      </c>
      <c r="H57" s="92"/>
      <c r="I57" s="92"/>
      <c r="J57" s="92"/>
      <c r="K57" s="92"/>
      <c r="L57" s="88"/>
      <c r="M57" s="67"/>
      <c r="N57" s="93"/>
      <c r="O57" s="89"/>
      <c r="P57" s="94"/>
      <c r="Q57" s="90"/>
      <c r="R57" s="82"/>
      <c r="S57" s="82"/>
      <c r="T57" s="82"/>
      <c r="U57" s="82"/>
      <c r="V57" s="82"/>
    </row>
    <row r="58" spans="1:22" s="83" customFormat="1" ht="31.5" customHeight="1">
      <c r="A58" s="42" t="s">
        <v>172</v>
      </c>
      <c r="B58" s="64" t="s">
        <v>153</v>
      </c>
      <c r="C58" s="91" t="s">
        <v>233</v>
      </c>
      <c r="D58" s="84">
        <v>20000</v>
      </c>
      <c r="E58" s="85">
        <v>16500</v>
      </c>
      <c r="F58" s="85"/>
      <c r="G58" s="86">
        <f t="shared" si="3"/>
        <v>3500</v>
      </c>
      <c r="H58" s="92"/>
      <c r="I58" s="92"/>
      <c r="J58" s="92"/>
      <c r="K58" s="92"/>
      <c r="L58" s="88"/>
      <c r="M58" s="67"/>
      <c r="N58" s="93"/>
      <c r="O58" s="89"/>
      <c r="P58" s="89"/>
      <c r="Q58" s="90"/>
      <c r="R58" s="82"/>
      <c r="S58" s="82"/>
      <c r="T58" s="82"/>
      <c r="U58" s="82"/>
      <c r="V58" s="82"/>
    </row>
    <row r="59" spans="1:22" s="83" customFormat="1" ht="31.5" customHeight="1">
      <c r="A59" s="42" t="s">
        <v>234</v>
      </c>
      <c r="B59" s="64" t="s">
        <v>153</v>
      </c>
      <c r="C59" s="91" t="s">
        <v>235</v>
      </c>
      <c r="D59" s="84">
        <v>546500</v>
      </c>
      <c r="E59" s="85">
        <v>452600</v>
      </c>
      <c r="F59" s="85"/>
      <c r="G59" s="86">
        <f t="shared" si="3"/>
        <v>93900</v>
      </c>
      <c r="H59" s="92"/>
      <c r="I59" s="92"/>
      <c r="J59" s="92"/>
      <c r="K59" s="92"/>
      <c r="L59" s="88"/>
      <c r="M59" s="67"/>
      <c r="N59" s="93"/>
      <c r="O59" s="89"/>
      <c r="P59" s="89"/>
      <c r="Q59" s="90"/>
      <c r="R59" s="82"/>
      <c r="S59" s="82"/>
      <c r="T59" s="82"/>
      <c r="U59" s="82"/>
      <c r="V59" s="82"/>
    </row>
    <row r="60" spans="1:22" s="83" customFormat="1" ht="31.5" customHeight="1">
      <c r="A60" s="42" t="s">
        <v>236</v>
      </c>
      <c r="B60" s="64" t="s">
        <v>153</v>
      </c>
      <c r="C60" s="91" t="s">
        <v>237</v>
      </c>
      <c r="D60" s="84">
        <v>546500</v>
      </c>
      <c r="E60" s="85">
        <v>452600</v>
      </c>
      <c r="F60" s="85"/>
      <c r="G60" s="86">
        <f t="shared" si="3"/>
        <v>93900</v>
      </c>
      <c r="H60" s="97"/>
      <c r="I60" s="97"/>
      <c r="J60" s="97"/>
      <c r="K60" s="97"/>
      <c r="L60" s="88"/>
      <c r="M60" s="67"/>
      <c r="N60" s="93"/>
      <c r="O60" s="89"/>
      <c r="P60" s="94"/>
      <c r="Q60" s="90"/>
      <c r="R60" s="82"/>
      <c r="S60" s="82"/>
      <c r="T60" s="82"/>
      <c r="U60" s="82"/>
      <c r="V60" s="82"/>
    </row>
    <row r="61" spans="1:17" ht="31.5" customHeight="1">
      <c r="A61" s="42" t="s">
        <v>238</v>
      </c>
      <c r="B61" s="64" t="s">
        <v>153</v>
      </c>
      <c r="C61" s="91" t="s">
        <v>239</v>
      </c>
      <c r="D61" s="84">
        <v>546500</v>
      </c>
      <c r="E61" s="85">
        <v>452600</v>
      </c>
      <c r="F61" s="85"/>
      <c r="G61" s="86">
        <f t="shared" si="3"/>
        <v>93900</v>
      </c>
      <c r="L61" s="88"/>
      <c r="M61" s="67"/>
      <c r="N61" s="93"/>
      <c r="O61" s="89"/>
      <c r="P61" s="94"/>
      <c r="Q61" s="90"/>
    </row>
    <row r="62" spans="1:17" ht="31.5" customHeight="1">
      <c r="A62" s="42" t="s">
        <v>240</v>
      </c>
      <c r="B62" s="64" t="s">
        <v>153</v>
      </c>
      <c r="C62" s="91" t="s">
        <v>241</v>
      </c>
      <c r="D62" s="84">
        <v>546500</v>
      </c>
      <c r="E62" s="85">
        <v>452600</v>
      </c>
      <c r="F62" s="85"/>
      <c r="G62" s="86">
        <f t="shared" si="3"/>
        <v>93900</v>
      </c>
      <c r="L62" s="88"/>
      <c r="M62" s="67"/>
      <c r="N62" s="93"/>
      <c r="O62" s="89"/>
      <c r="P62" s="94"/>
      <c r="Q62" s="90"/>
    </row>
    <row r="63" spans="1:17" ht="31.5" customHeight="1">
      <c r="A63" s="42" t="s">
        <v>242</v>
      </c>
      <c r="B63" s="64" t="s">
        <v>153</v>
      </c>
      <c r="C63" s="91" t="s">
        <v>243</v>
      </c>
      <c r="D63" s="84">
        <v>544400</v>
      </c>
      <c r="E63" s="85">
        <v>450500</v>
      </c>
      <c r="F63" s="85"/>
      <c r="G63" s="86">
        <f t="shared" si="3"/>
        <v>93900</v>
      </c>
      <c r="L63" s="88"/>
      <c r="M63" s="67"/>
      <c r="N63" s="93"/>
      <c r="O63" s="89"/>
      <c r="P63" s="89"/>
      <c r="Q63" s="90"/>
    </row>
    <row r="64" spans="1:17" ht="31.5" customHeight="1">
      <c r="A64" s="42" t="s">
        <v>244</v>
      </c>
      <c r="B64" s="64">
        <v>200</v>
      </c>
      <c r="C64" s="91" t="s">
        <v>245</v>
      </c>
      <c r="D64" s="84">
        <v>2100</v>
      </c>
      <c r="E64" s="84">
        <v>2100</v>
      </c>
      <c r="F64" s="95"/>
      <c r="G64" s="86">
        <v>0</v>
      </c>
      <c r="L64" s="88"/>
      <c r="M64" s="67"/>
      <c r="N64" s="93"/>
      <c r="O64" s="89"/>
      <c r="P64" s="89"/>
      <c r="Q64" s="90"/>
    </row>
    <row r="65" spans="1:17" ht="31.5" customHeight="1">
      <c r="A65" s="42" t="s">
        <v>246</v>
      </c>
      <c r="B65" s="64" t="s">
        <v>153</v>
      </c>
      <c r="C65" s="91" t="s">
        <v>247</v>
      </c>
      <c r="D65" s="84">
        <v>169000</v>
      </c>
      <c r="E65" s="85">
        <v>154246.18</v>
      </c>
      <c r="F65" s="85"/>
      <c r="G65" s="86">
        <f aca="true" t="shared" si="4" ref="G65:G70">D65-E65</f>
        <v>14753.820000000007</v>
      </c>
      <c r="L65" s="88"/>
      <c r="M65" s="67"/>
      <c r="N65" s="93"/>
      <c r="O65" s="89"/>
      <c r="P65" s="89"/>
      <c r="Q65" s="90"/>
    </row>
    <row r="66" spans="1:17" ht="31.5" customHeight="1">
      <c r="A66" s="42" t="s">
        <v>248</v>
      </c>
      <c r="B66" s="64" t="s">
        <v>153</v>
      </c>
      <c r="C66" s="91" t="s">
        <v>249</v>
      </c>
      <c r="D66" s="84">
        <v>169000</v>
      </c>
      <c r="E66" s="85">
        <v>154246.18</v>
      </c>
      <c r="F66" s="85"/>
      <c r="G66" s="86">
        <f t="shared" si="4"/>
        <v>14753.820000000007</v>
      </c>
      <c r="L66" s="88"/>
      <c r="M66" s="67"/>
      <c r="N66" s="93"/>
      <c r="O66" s="89"/>
      <c r="P66" s="89"/>
      <c r="Q66" s="90"/>
    </row>
    <row r="67" spans="1:17" ht="31.5" customHeight="1">
      <c r="A67" s="42" t="s">
        <v>250</v>
      </c>
      <c r="B67" s="64" t="s">
        <v>153</v>
      </c>
      <c r="C67" s="91" t="s">
        <v>251</v>
      </c>
      <c r="D67" s="84">
        <v>169000</v>
      </c>
      <c r="E67" s="85">
        <v>154246.18</v>
      </c>
      <c r="F67" s="85"/>
      <c r="G67" s="86">
        <f t="shared" si="4"/>
        <v>14753.820000000007</v>
      </c>
      <c r="L67" s="88"/>
      <c r="M67" s="67"/>
      <c r="N67" s="93"/>
      <c r="O67" s="89"/>
      <c r="P67" s="89"/>
      <c r="Q67" s="90"/>
    </row>
    <row r="68" spans="1:17" ht="31.5" customHeight="1">
      <c r="A68" s="42" t="s">
        <v>252</v>
      </c>
      <c r="B68" s="64" t="s">
        <v>153</v>
      </c>
      <c r="C68" s="91" t="s">
        <v>253</v>
      </c>
      <c r="D68" s="84">
        <v>169000</v>
      </c>
      <c r="E68" s="85">
        <v>154246.18</v>
      </c>
      <c r="F68" s="85"/>
      <c r="G68" s="86">
        <f t="shared" si="4"/>
        <v>14753.820000000007</v>
      </c>
      <c r="L68" s="88"/>
      <c r="M68" s="67"/>
      <c r="N68" s="93"/>
      <c r="O68" s="89"/>
      <c r="P68" s="89"/>
      <c r="Q68" s="90"/>
    </row>
    <row r="69" spans="1:17" ht="31.5" customHeight="1">
      <c r="A69" s="42" t="s">
        <v>254</v>
      </c>
      <c r="B69" s="64" t="s">
        <v>153</v>
      </c>
      <c r="C69" s="91" t="s">
        <v>255</v>
      </c>
      <c r="D69" s="84">
        <v>169000</v>
      </c>
      <c r="E69" s="85">
        <v>154246.18</v>
      </c>
      <c r="F69" s="85"/>
      <c r="G69" s="86">
        <f t="shared" si="4"/>
        <v>14753.820000000007</v>
      </c>
      <c r="L69" s="88"/>
      <c r="M69" s="67"/>
      <c r="N69" s="93"/>
      <c r="O69" s="89"/>
      <c r="P69" s="89"/>
      <c r="Q69" s="90"/>
    </row>
    <row r="70" spans="1:17" ht="31.5" customHeight="1">
      <c r="A70" s="98" t="s">
        <v>256</v>
      </c>
      <c r="B70" s="69">
        <v>450</v>
      </c>
      <c r="C70" s="99" t="s">
        <v>27</v>
      </c>
      <c r="D70" s="100">
        <v>-261683.54</v>
      </c>
      <c r="E70" s="101">
        <v>1021886.11</v>
      </c>
      <c r="F70" s="102"/>
      <c r="G70" s="86">
        <f t="shared" si="4"/>
        <v>-1283569.65</v>
      </c>
      <c r="L70" s="88"/>
      <c r="M70" s="67"/>
      <c r="N70" s="93"/>
      <c r="O70" s="89"/>
      <c r="P70" s="94"/>
      <c r="Q70" s="90"/>
    </row>
    <row r="71" spans="1:17" ht="31.5" customHeight="1">
      <c r="A71" s="88"/>
      <c r="B71" s="67"/>
      <c r="C71" s="93"/>
      <c r="D71" s="89"/>
      <c r="E71" s="92"/>
      <c r="L71" s="88"/>
      <c r="M71" s="67"/>
      <c r="N71" s="93"/>
      <c r="O71" s="89"/>
      <c r="P71" s="94"/>
      <c r="Q71" s="90"/>
    </row>
    <row r="72" spans="1:17" ht="31.5" customHeight="1">
      <c r="A72" s="88"/>
      <c r="B72" s="67"/>
      <c r="C72" s="93"/>
      <c r="D72" s="89"/>
      <c r="E72" s="92"/>
      <c r="L72" s="88"/>
      <c r="M72" s="67"/>
      <c r="N72" s="93"/>
      <c r="O72" s="89"/>
      <c r="P72" s="94"/>
      <c r="Q72" s="90"/>
    </row>
    <row r="73" spans="1:17" ht="31.5" customHeight="1">
      <c r="A73" s="88"/>
      <c r="B73" s="67"/>
      <c r="C73" s="93"/>
      <c r="D73" s="89"/>
      <c r="E73" s="92"/>
      <c r="L73" s="88"/>
      <c r="M73" s="67"/>
      <c r="N73" s="93"/>
      <c r="O73" s="89"/>
      <c r="P73" s="89"/>
      <c r="Q73" s="90"/>
    </row>
    <row r="74" spans="1:17" ht="31.5" customHeight="1">
      <c r="A74" s="88"/>
      <c r="B74" s="67"/>
      <c r="C74" s="93"/>
      <c r="D74" s="89"/>
      <c r="E74" s="92"/>
      <c r="L74" s="88"/>
      <c r="M74" s="67"/>
      <c r="N74" s="93"/>
      <c r="O74" s="89"/>
      <c r="P74" s="89"/>
      <c r="Q74" s="90"/>
    </row>
    <row r="75" spans="1:17" ht="31.5" customHeight="1">
      <c r="A75" s="88"/>
      <c r="B75" s="67"/>
      <c r="C75" s="93"/>
      <c r="D75" s="89"/>
      <c r="E75" s="92"/>
      <c r="L75" s="88"/>
      <c r="M75" s="67"/>
      <c r="N75" s="93"/>
      <c r="O75" s="89"/>
      <c r="P75" s="94"/>
      <c r="Q75" s="90"/>
    </row>
    <row r="76" spans="1:17" ht="31.5" customHeight="1">
      <c r="A76" s="88"/>
      <c r="B76" s="67"/>
      <c r="C76" s="93"/>
      <c r="D76" s="89"/>
      <c r="E76" s="92"/>
      <c r="L76" s="88"/>
      <c r="M76" s="67"/>
      <c r="N76" s="93"/>
      <c r="O76" s="89"/>
      <c r="P76" s="94"/>
      <c r="Q76" s="90"/>
    </row>
    <row r="77" spans="1:17" ht="31.5" customHeight="1">
      <c r="A77" s="88"/>
      <c r="B77" s="67"/>
      <c r="C77" s="93"/>
      <c r="D77" s="89"/>
      <c r="E77" s="92"/>
      <c r="L77" s="88"/>
      <c r="M77" s="67"/>
      <c r="N77" s="93"/>
      <c r="O77" s="89"/>
      <c r="P77" s="94"/>
      <c r="Q77" s="90"/>
    </row>
    <row r="78" spans="1:17" ht="31.5" customHeight="1">
      <c r="A78" s="88"/>
      <c r="B78" s="67"/>
      <c r="C78" s="93"/>
      <c r="D78" s="89"/>
      <c r="E78" s="92"/>
      <c r="L78" s="88"/>
      <c r="M78" s="67"/>
      <c r="N78" s="93"/>
      <c r="O78" s="89"/>
      <c r="P78" s="89"/>
      <c r="Q78" s="90"/>
    </row>
    <row r="79" spans="1:17" ht="31.5" customHeight="1">
      <c r="A79" s="88"/>
      <c r="B79" s="67"/>
      <c r="C79" s="93"/>
      <c r="D79" s="89"/>
      <c r="E79" s="92"/>
      <c r="L79" s="88"/>
      <c r="M79" s="67"/>
      <c r="N79" s="93"/>
      <c r="O79" s="89"/>
      <c r="P79" s="89"/>
      <c r="Q79" s="90"/>
    </row>
    <row r="80" spans="1:17" ht="31.5" customHeight="1">
      <c r="A80" s="88"/>
      <c r="B80" s="67"/>
      <c r="C80" s="93"/>
      <c r="D80" s="89"/>
      <c r="E80" s="92"/>
      <c r="L80" s="88"/>
      <c r="M80" s="67"/>
      <c r="N80" s="93"/>
      <c r="O80" s="89"/>
      <c r="P80" s="89"/>
      <c r="Q80" s="90"/>
    </row>
    <row r="81" spans="1:17" ht="31.5" customHeight="1">
      <c r="A81" s="88"/>
      <c r="B81" s="67"/>
      <c r="C81" s="93"/>
      <c r="D81" s="89"/>
      <c r="E81" s="92"/>
      <c r="L81" s="88"/>
      <c r="M81" s="67"/>
      <c r="N81" s="93"/>
      <c r="O81" s="89"/>
      <c r="P81" s="89"/>
      <c r="Q81" s="90"/>
    </row>
    <row r="82" spans="1:17" ht="31.5" customHeight="1">
      <c r="A82" s="88"/>
      <c r="B82" s="67"/>
      <c r="C82" s="93"/>
      <c r="D82" s="89"/>
      <c r="E82" s="92"/>
      <c r="L82" s="88"/>
      <c r="M82" s="67"/>
      <c r="N82" s="93"/>
      <c r="O82" s="89"/>
      <c r="P82" s="89"/>
      <c r="Q82" s="90"/>
    </row>
    <row r="83" spans="1:17" ht="31.5" customHeight="1">
      <c r="A83" s="88"/>
      <c r="B83" s="67"/>
      <c r="C83" s="93"/>
      <c r="D83" s="89"/>
      <c r="E83" s="92"/>
      <c r="L83" s="88"/>
      <c r="M83" s="67"/>
      <c r="N83" s="93"/>
      <c r="O83" s="89"/>
      <c r="P83" s="89"/>
      <c r="Q83" s="90"/>
    </row>
    <row r="84" spans="1:17" ht="31.5" customHeight="1">
      <c r="A84" s="88"/>
      <c r="B84" s="67"/>
      <c r="C84" s="93"/>
      <c r="D84" s="89"/>
      <c r="E84" s="92"/>
      <c r="L84" s="88"/>
      <c r="M84" s="67"/>
      <c r="N84" s="93"/>
      <c r="O84" s="89"/>
      <c r="P84" s="89"/>
      <c r="Q84" s="90"/>
    </row>
    <row r="85" spans="1:17" ht="31.5" customHeight="1">
      <c r="A85" s="88"/>
      <c r="B85" s="67"/>
      <c r="C85" s="93"/>
      <c r="D85" s="89"/>
      <c r="E85" s="92"/>
      <c r="L85" s="88"/>
      <c r="M85" s="67"/>
      <c r="N85" s="93"/>
      <c r="O85" s="89"/>
      <c r="P85" s="89"/>
      <c r="Q85" s="90"/>
    </row>
    <row r="86" spans="1:17" ht="31.5" customHeight="1">
      <c r="A86" s="88"/>
      <c r="B86" s="67"/>
      <c r="C86" s="93"/>
      <c r="D86" s="89"/>
      <c r="E86" s="92"/>
      <c r="L86" s="88"/>
      <c r="M86" s="67"/>
      <c r="N86" s="93"/>
      <c r="O86" s="89"/>
      <c r="P86" s="89"/>
      <c r="Q86" s="90"/>
    </row>
    <row r="87" spans="1:17" ht="31.5" customHeight="1">
      <c r="A87" s="88"/>
      <c r="B87" s="67"/>
      <c r="C87" s="93"/>
      <c r="D87" s="89"/>
      <c r="E87" s="92"/>
      <c r="L87" s="88"/>
      <c r="M87" s="67"/>
      <c r="N87" s="93"/>
      <c r="O87" s="89"/>
      <c r="P87" s="89"/>
      <c r="Q87" s="90"/>
    </row>
    <row r="88" spans="1:17" ht="31.5" customHeight="1">
      <c r="A88" s="88"/>
      <c r="B88" s="67"/>
      <c r="C88" s="93"/>
      <c r="D88" s="89"/>
      <c r="E88" s="92"/>
      <c r="L88" s="88"/>
      <c r="M88" s="67"/>
      <c r="N88" s="93"/>
      <c r="O88" s="89"/>
      <c r="P88" s="89"/>
      <c r="Q88" s="90"/>
    </row>
    <row r="89" spans="1:17" ht="31.5" customHeight="1">
      <c r="A89" s="88"/>
      <c r="B89" s="67"/>
      <c r="C89" s="93"/>
      <c r="D89" s="89"/>
      <c r="E89" s="92"/>
      <c r="L89" s="88"/>
      <c r="M89" s="67"/>
      <c r="N89" s="93"/>
      <c r="O89" s="89"/>
      <c r="P89" s="89"/>
      <c r="Q89" s="90"/>
    </row>
    <row r="90" spans="1:17" ht="31.5" customHeight="1">
      <c r="A90" s="88"/>
      <c r="B90" s="67"/>
      <c r="C90" s="93"/>
      <c r="D90" s="89"/>
      <c r="E90" s="92"/>
      <c r="L90" s="88"/>
      <c r="M90" s="67"/>
      <c r="N90" s="93"/>
      <c r="O90" s="89"/>
      <c r="P90" s="89"/>
      <c r="Q90" s="90"/>
    </row>
    <row r="91" spans="1:17" ht="31.5" customHeight="1">
      <c r="A91" s="88"/>
      <c r="B91" s="67"/>
      <c r="C91" s="93"/>
      <c r="D91" s="89"/>
      <c r="E91" s="92"/>
      <c r="L91" s="88"/>
      <c r="M91" s="67"/>
      <c r="N91" s="93"/>
      <c r="O91" s="89"/>
      <c r="P91" s="89"/>
      <c r="Q91" s="90"/>
    </row>
    <row r="92" spans="1:17" ht="31.5" customHeight="1">
      <c r="A92" s="88"/>
      <c r="B92" s="67"/>
      <c r="C92" s="93"/>
      <c r="D92" s="89"/>
      <c r="E92" s="92"/>
      <c r="L92" s="88"/>
      <c r="M92" s="67"/>
      <c r="N92" s="93"/>
      <c r="O92" s="89"/>
      <c r="P92" s="89"/>
      <c r="Q92" s="90"/>
    </row>
    <row r="93" spans="1:17" ht="31.5" customHeight="1" hidden="1">
      <c r="A93" s="88"/>
      <c r="B93" s="67"/>
      <c r="C93" s="93"/>
      <c r="D93" s="89"/>
      <c r="E93" s="92"/>
      <c r="L93" s="88"/>
      <c r="M93" s="67"/>
      <c r="N93" s="93"/>
      <c r="O93" s="89"/>
      <c r="P93" s="89"/>
      <c r="Q93" s="90"/>
    </row>
    <row r="94" spans="1:17" ht="21.75" customHeight="1">
      <c r="A94" s="88"/>
      <c r="B94" s="67"/>
      <c r="C94" s="93"/>
      <c r="D94" s="89"/>
      <c r="E94" s="92"/>
      <c r="L94" s="88"/>
      <c r="M94" s="67"/>
      <c r="N94" s="93"/>
      <c r="O94" s="89"/>
      <c r="P94" s="89"/>
      <c r="Q94" s="90"/>
    </row>
    <row r="95" spans="1:17" ht="12.75">
      <c r="A95" s="88"/>
      <c r="B95" s="67"/>
      <c r="C95" s="93"/>
      <c r="D95" s="89"/>
      <c r="E95" s="92"/>
      <c r="L95" s="88"/>
      <c r="M95" s="67"/>
      <c r="N95" s="93"/>
      <c r="O95" s="89"/>
      <c r="P95" s="89"/>
      <c r="Q95" s="90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6:F46"/>
    <mergeCell ref="E47:F47"/>
    <mergeCell ref="E48:F48"/>
    <mergeCell ref="E49:F49"/>
    <mergeCell ref="E50:F50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5:F65"/>
    <mergeCell ref="E66:F66"/>
    <mergeCell ref="E67:F67"/>
    <mergeCell ref="E68:F68"/>
    <mergeCell ref="E69:F69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tabSelected="1" workbookViewId="0" topLeftCell="A1">
      <selection activeCell="E17" sqref="E17"/>
    </sheetView>
  </sheetViews>
  <sheetFormatPr defaultColWidth="8.00390625" defaultRowHeight="12.75"/>
  <cols>
    <col min="1" max="1" width="27.875" style="41" customWidth="1"/>
    <col min="2" max="2" width="6.25390625" style="41" customWidth="1"/>
    <col min="3" max="3" width="23.25390625" style="41" customWidth="1"/>
    <col min="4" max="4" width="12.625" style="41" customWidth="1"/>
    <col min="5" max="5" width="14.25390625" style="41" customWidth="1"/>
    <col min="6" max="6" width="12.375" style="41" customWidth="1"/>
    <col min="7" max="7" width="3.375" style="41" hidden="1" customWidth="1"/>
    <col min="8" max="8" width="7.00390625" style="41" hidden="1" customWidth="1"/>
    <col min="9" max="9" width="1.75390625" style="41" hidden="1" customWidth="1"/>
    <col min="10" max="10" width="7.375" style="41" hidden="1" customWidth="1"/>
    <col min="11" max="11" width="7.25390625" style="41" hidden="1" customWidth="1"/>
    <col min="12" max="12" width="9.75390625" style="41" hidden="1" customWidth="1"/>
    <col min="13" max="13" width="6.25390625" style="41" hidden="1" customWidth="1"/>
    <col min="14" max="14" width="3.125" style="41" hidden="1" customWidth="1"/>
    <col min="15" max="15" width="4.625" style="41" hidden="1" customWidth="1"/>
    <col min="16" max="16" width="6.125" style="41" hidden="1" customWidth="1"/>
    <col min="17" max="17" width="3.125" style="41" hidden="1" customWidth="1"/>
    <col min="18" max="18" width="3.375" style="41" hidden="1" customWidth="1"/>
    <col min="19" max="19" width="13.75390625" style="41" hidden="1" customWidth="1"/>
    <col min="20" max="16384" width="9.125" style="41" customWidth="1"/>
  </cols>
  <sheetData>
    <row r="1" spans="1:35" ht="15">
      <c r="A1" s="103"/>
      <c r="B1" s="104"/>
      <c r="C1" s="104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5"/>
      <c r="Q1" s="105"/>
      <c r="R1"/>
      <c r="S1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19" ht="15" customHeight="1">
      <c r="A2" s="106" t="s">
        <v>257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3"/>
      <c r="B3" s="107"/>
      <c r="C3" s="107"/>
      <c r="E3" s="108"/>
      <c r="F3" s="109"/>
      <c r="G3" s="110"/>
      <c r="H3" s="110"/>
      <c r="I3" s="110"/>
      <c r="J3" s="110"/>
      <c r="K3" s="110"/>
      <c r="L3" s="110"/>
      <c r="M3" s="110"/>
      <c r="N3" s="111"/>
      <c r="O3"/>
      <c r="P3"/>
      <c r="Q3"/>
      <c r="R3"/>
      <c r="S3"/>
    </row>
    <row r="4" spans="1:6" ht="15" customHeight="1">
      <c r="A4" s="58"/>
      <c r="B4" s="58"/>
      <c r="C4" s="58"/>
      <c r="D4" s="58"/>
      <c r="E4" s="57"/>
      <c r="F4" s="57"/>
    </row>
    <row r="5" spans="1:6" ht="15" customHeight="1">
      <c r="A5" s="112"/>
      <c r="B5" s="112"/>
      <c r="C5" s="113"/>
      <c r="D5" s="64" t="s">
        <v>17</v>
      </c>
      <c r="E5" s="114"/>
      <c r="F5" s="114"/>
    </row>
    <row r="6" spans="1:6" ht="19.5">
      <c r="A6" s="69" t="s">
        <v>18</v>
      </c>
      <c r="B6" s="69" t="s">
        <v>19</v>
      </c>
      <c r="C6" s="71" t="s">
        <v>258</v>
      </c>
      <c r="D6" s="64"/>
      <c r="E6" s="115" t="s">
        <v>21</v>
      </c>
      <c r="F6" s="64" t="s">
        <v>259</v>
      </c>
    </row>
    <row r="7" spans="1:6" ht="12.75">
      <c r="A7" s="75" t="s">
        <v>23</v>
      </c>
      <c r="B7" s="75" t="s">
        <v>24</v>
      </c>
      <c r="C7" s="75" t="s">
        <v>25</v>
      </c>
      <c r="D7" s="116">
        <v>4</v>
      </c>
      <c r="E7" s="75">
        <v>5</v>
      </c>
      <c r="F7" s="75">
        <v>6</v>
      </c>
    </row>
    <row r="8" spans="1:6" ht="21.75" customHeight="1">
      <c r="A8" s="42" t="s">
        <v>260</v>
      </c>
      <c r="B8" s="43">
        <v>500</v>
      </c>
      <c r="C8" s="43" t="s">
        <v>27</v>
      </c>
      <c r="D8" s="44">
        <f aca="true" t="shared" si="0" ref="D8:D9">D9</f>
        <v>261683.54000000004</v>
      </c>
      <c r="E8" s="44">
        <f aca="true" t="shared" si="1" ref="E8:E9">E9</f>
        <v>-1021886.1099999994</v>
      </c>
      <c r="F8" s="44">
        <f aca="true" t="shared" si="2" ref="F8:F18">D8-E8</f>
        <v>1283569.6499999994</v>
      </c>
    </row>
    <row r="9" spans="1:6" ht="21.75" customHeight="1">
      <c r="A9" s="42" t="s">
        <v>261</v>
      </c>
      <c r="B9" s="43">
        <v>700</v>
      </c>
      <c r="C9" s="43" t="s">
        <v>262</v>
      </c>
      <c r="D9" s="44">
        <f t="shared" si="0"/>
        <v>261683.54000000004</v>
      </c>
      <c r="E9" s="44">
        <f t="shared" si="1"/>
        <v>-1021886.1099999994</v>
      </c>
      <c r="F9" s="44">
        <f t="shared" si="2"/>
        <v>1283569.6499999994</v>
      </c>
    </row>
    <row r="10" spans="1:6" ht="21.75" customHeight="1">
      <c r="A10" s="42" t="s">
        <v>263</v>
      </c>
      <c r="B10" s="43">
        <v>700</v>
      </c>
      <c r="C10" s="43" t="s">
        <v>264</v>
      </c>
      <c r="D10" s="44">
        <f>D14+D15</f>
        <v>261683.54000000004</v>
      </c>
      <c r="E10" s="44">
        <f>E11+E15</f>
        <v>-1021886.1099999994</v>
      </c>
      <c r="F10" s="44">
        <f t="shared" si="2"/>
        <v>1283569.6499999994</v>
      </c>
    </row>
    <row r="11" spans="1:6" ht="21.75" customHeight="1">
      <c r="A11" s="42" t="s">
        <v>265</v>
      </c>
      <c r="B11" s="43">
        <v>710</v>
      </c>
      <c r="C11" s="43" t="s">
        <v>266</v>
      </c>
      <c r="D11" s="44">
        <v>-6417855.3</v>
      </c>
      <c r="E11" s="44">
        <v>-5674287.72</v>
      </c>
      <c r="F11" s="44">
        <f t="shared" si="2"/>
        <v>-743567.5800000001</v>
      </c>
    </row>
    <row r="12" spans="1:6" ht="21.75" customHeight="1">
      <c r="A12" s="42" t="s">
        <v>267</v>
      </c>
      <c r="B12" s="43">
        <v>710</v>
      </c>
      <c r="C12" s="43" t="s">
        <v>268</v>
      </c>
      <c r="D12" s="44">
        <v>-6417855.3</v>
      </c>
      <c r="E12" s="44">
        <v>-5674287.72</v>
      </c>
      <c r="F12" s="44">
        <f t="shared" si="2"/>
        <v>-743567.5800000001</v>
      </c>
    </row>
    <row r="13" spans="1:6" ht="21.75" customHeight="1">
      <c r="A13" s="42" t="s">
        <v>269</v>
      </c>
      <c r="B13" s="43">
        <v>710</v>
      </c>
      <c r="C13" s="43" t="s">
        <v>270</v>
      </c>
      <c r="D13" s="44">
        <v>-6417855.3</v>
      </c>
      <c r="E13" s="44">
        <v>-5674287.72</v>
      </c>
      <c r="F13" s="44">
        <f t="shared" si="2"/>
        <v>-743567.5800000001</v>
      </c>
    </row>
    <row r="14" spans="1:6" ht="21.75" customHeight="1">
      <c r="A14" s="42" t="s">
        <v>271</v>
      </c>
      <c r="B14" s="43">
        <v>710</v>
      </c>
      <c r="C14" s="43" t="s">
        <v>272</v>
      </c>
      <c r="D14" s="44">
        <v>-6417855.3</v>
      </c>
      <c r="E14" s="44">
        <v>-5674287.72</v>
      </c>
      <c r="F14" s="44">
        <f t="shared" si="2"/>
        <v>-743567.5800000001</v>
      </c>
    </row>
    <row r="15" spans="1:6" ht="21.75" customHeight="1">
      <c r="A15" s="42" t="s">
        <v>273</v>
      </c>
      <c r="B15" s="43">
        <v>720</v>
      </c>
      <c r="C15" s="43" t="s">
        <v>274</v>
      </c>
      <c r="D15" s="44">
        <v>6679538.84</v>
      </c>
      <c r="E15" s="44">
        <v>4652401.61</v>
      </c>
      <c r="F15" s="44">
        <f t="shared" si="2"/>
        <v>2027137.2299999995</v>
      </c>
    </row>
    <row r="16" spans="1:6" ht="21.75" customHeight="1">
      <c r="A16" s="42" t="s">
        <v>275</v>
      </c>
      <c r="B16" s="43">
        <v>720</v>
      </c>
      <c r="C16" s="43" t="s">
        <v>276</v>
      </c>
      <c r="D16" s="44">
        <v>6679538.84</v>
      </c>
      <c r="E16" s="44">
        <v>4652401.61</v>
      </c>
      <c r="F16" s="44">
        <f t="shared" si="2"/>
        <v>2027137.2299999995</v>
      </c>
    </row>
    <row r="17" spans="1:6" ht="21.75" customHeight="1">
      <c r="A17" s="42" t="s">
        <v>277</v>
      </c>
      <c r="B17" s="43">
        <v>720</v>
      </c>
      <c r="C17" s="43" t="s">
        <v>278</v>
      </c>
      <c r="D17" s="44">
        <v>6679538.84</v>
      </c>
      <c r="E17" s="44">
        <v>4652401.61</v>
      </c>
      <c r="F17" s="44">
        <f t="shared" si="2"/>
        <v>2027137.2299999995</v>
      </c>
    </row>
    <row r="18" spans="1:6" ht="21.75" customHeight="1">
      <c r="A18" s="42" t="s">
        <v>279</v>
      </c>
      <c r="B18" s="43">
        <v>720</v>
      </c>
      <c r="C18" s="43" t="s">
        <v>280</v>
      </c>
      <c r="D18" s="44">
        <v>6679538.84</v>
      </c>
      <c r="E18" s="44">
        <v>4652401.61</v>
      </c>
      <c r="F18" s="44">
        <f t="shared" si="2"/>
        <v>2027137.2299999995</v>
      </c>
    </row>
    <row r="19" spans="1:6" ht="15">
      <c r="A19" s="57"/>
      <c r="B19" s="57"/>
      <c r="C19" s="57"/>
      <c r="D19" s="57"/>
      <c r="E19" s="57" t="s">
        <v>281</v>
      </c>
      <c r="F19" s="57"/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/>
  <cp:lastPrinted>2017-10-12T07:04:00Z</cp:lastPrinted>
  <dcterms:created xsi:type="dcterms:W3CDTF">1999-06-18T11:49:53Z</dcterms:created>
  <dcterms:modified xsi:type="dcterms:W3CDTF">2018-12-24T07:46:40Z</dcterms:modified>
  <cp:category/>
  <cp:version/>
  <cp:contentType/>
  <cp:contentStatus/>
  <cp:revision>1</cp:revision>
</cp:coreProperties>
</file>