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Таблица1" sheetId="1" r:id="rId1"/>
    <sheet name="Таблица2" sheetId="2" r:id="rId2"/>
    <sheet name="Таблица3" sheetId="3" r:id="rId3"/>
  </sheets>
  <definedNames>
    <definedName name="_xlnm.Print_Area" localSheetId="1">'Таблица2'!$A$1:$K$62</definedName>
    <definedName name="_Date_">'Таблица1'!#REF!</definedName>
    <definedName name="_Otchet_Period_Source__AT_ObjectName">'Таблица1'!$A$8</definedName>
    <definedName name="_PBuhN_">'Таблица3'!#REF!</definedName>
    <definedName name="_PBuh_">'Таблица3'!#REF!</definedName>
    <definedName name="_Period_">'Таблица1'!$K$5</definedName>
    <definedName name="_PRukN_">'Таблица3'!#REF!</definedName>
    <definedName name="_PRuk_">'Таблица3'!#REF!</definedName>
  </definedNames>
  <calcPr fullCalcOnLoad="1"/>
</workbook>
</file>

<file path=xl/sharedStrings.xml><?xml version="1.0" encoding="utf-8"?>
<sst xmlns="http://schemas.openxmlformats.org/spreadsheetml/2006/main" count="411" uniqueCount="288">
  <si>
    <t xml:space="preserve">ОТЧЕТ ОБ ИСПОЛНЕНИИ  БЮДЖЕТА  </t>
  </si>
  <si>
    <t>КОДЫ</t>
  </si>
  <si>
    <t>На 1 сентября 2020 года</t>
  </si>
  <si>
    <t>Форма по ОКУД</t>
  </si>
  <si>
    <t>0503117</t>
  </si>
  <si>
    <t>на 1 марта 2010 года</t>
  </si>
  <si>
    <t>Дата</t>
  </si>
  <si>
    <t>01.09.2020</t>
  </si>
  <si>
    <t xml:space="preserve">                   Дата</t>
  </si>
  <si>
    <t>Наименование финансового органа    Администрация  Индустриальное сельское поселение</t>
  </si>
  <si>
    <t>Администрация Индустриального с /поселения</t>
  </si>
  <si>
    <t>ОКПО</t>
  </si>
  <si>
    <t>79251194</t>
  </si>
  <si>
    <t>Наименование бюджета                      бюджет Индустриального сельского поселения</t>
  </si>
  <si>
    <t>Периодичность: месячная</t>
  </si>
  <si>
    <t xml:space="preserve">Единица измерения:  руб </t>
  </si>
  <si>
    <t>1. Доходы бюджета</t>
  </si>
  <si>
    <t>Утвержденные бюджетные назначения</t>
  </si>
  <si>
    <t>Наименование показателя</t>
  </si>
  <si>
    <t>Код строки</t>
  </si>
  <si>
    <t>Код дохода по бюджетной классификации</t>
  </si>
  <si>
    <t>Исполнено</t>
  </si>
  <si>
    <t>Неиспользованные назначения</t>
  </si>
  <si>
    <t>1</t>
  </si>
  <si>
    <t>2</t>
  </si>
  <si>
    <t>3</t>
  </si>
  <si>
    <t>Доходы 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</si>
  <si>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</si>
  <si>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</si>
  <si>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</si>
  <si>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</si>
  <si>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</si>
  <si>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</si>
  <si>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</si>
  <si>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</si>
  <si>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</si>
  <si>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</si>
  <si>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</si>
  <si>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</si>
  <si>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</si>
  <si>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</si>
  <si>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</si>
  <si>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</si>
  <si>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</si>
  <si>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</si>
  <si>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</si>
  <si>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</si>
  <si>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</si>
  <si>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</si>
  <si>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</si>
  <si>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</si>
  <si>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</si>
  <si>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</si>
  <si>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</si>
  <si>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</si>
  <si>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</si>
  <si>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</si>
  <si>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</si>
  <si>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</si>
  <si>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</si>
  <si>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</si>
  <si>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</si>
  <si>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</si>
  <si>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-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</si>
  <si>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</si>
  <si>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</si>
  <si>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</si>
  <si>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</si>
  <si>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</si>
  <si>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</si>
  <si>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</si>
  <si>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</si>
  <si>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</si>
  <si>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</si>
  <si>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</si>
  <si>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</si>
  <si>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</si>
  <si>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</si>
  <si>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</si>
  <si>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</si>
  <si>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</si>
  <si>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</si>
  <si>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</si>
  <si>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</si>
  <si>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</si>
  <si>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</si>
  <si>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</si>
  <si>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</si>
  <si>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</si>
  <si>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</si>
  <si>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</si>
  <si>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</si>
  <si>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</si>
  <si>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</si>
  <si>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</si>
  <si>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</si>
  <si>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</si>
  <si>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000 1 17 00000 00 0000 140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</si>
  <si>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</si>
  <si>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</si>
  <si>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</si>
  <si>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</si>
  <si>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</si>
  <si>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</si>
  <si>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</si>
  <si>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</si>
  <si>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</si>
  <si>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</si>
  <si>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</si>
  <si>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</si>
  <si>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</si>
  <si>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</si>
  <si>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</si>
  <si>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</si>
  <si>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</si>
  <si>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</si>
  <si>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</si>
  <si>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</si>
  <si>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</si>
  <si>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</si>
  <si>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</si>
  <si>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</si>
  <si>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</si>
  <si>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</si>
  <si>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</si>
  <si>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</si>
  <si>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</si>
  <si>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</si>
  <si>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</si>
  <si>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</si>
  <si>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</si>
  <si>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</si>
  <si>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</si>
  <si>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</si>
  <si>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</si>
  <si>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</si>
  <si>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</si>
  <si>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</si>
  <si>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</si>
  <si>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</si>
  <si>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</si>
  <si>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</si>
  <si>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Межбюджетные трансферты, передаваемые бюджетам сельских поселенийй из бюджетов м муниципальных районов на осуществление части полномочий по решению вопросов местного значенияв соответствии с заключенными соглашениями</t>
  </si>
  <si>
    <t>000 2 02 49999 10 0000 150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</si>
  <si>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</si>
  <si>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</si>
  <si>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</t>
  </si>
  <si>
    <t>000 218 000000 10 0000 151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</si>
  <si>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</si>
  <si>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000 218 60010 10 0000 151</t>
  </si>
  <si>
    <t>2. Расходы</t>
  </si>
  <si>
    <t>Код расхода по бюджетной классификации</t>
  </si>
  <si>
    <t>Исполнение</t>
  </si>
  <si>
    <t>5</t>
  </si>
  <si>
    <t>6</t>
  </si>
  <si>
    <t>ВСЕГО РАСХОДОВ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</si>
  <si>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</si>
  <si>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</si>
  <si>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</si>
  <si>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</si>
  <si>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</si>
  <si>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</si>
  <si>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</si>
  <si>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</si>
  <si>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</si>
  <si>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</si>
  <si>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</si>
  <si>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</si>
  <si>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</si>
  <si>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</si>
  <si>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</si>
  <si>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</si>
  <si>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</si>
  <si>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</si>
  <si>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</si>
  <si>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</si>
  <si>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</si>
  <si>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</si>
  <si>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</si>
  <si>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</si>
  <si>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</si>
  <si>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</si>
  <si>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</si>
  <si>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</si>
  <si>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</si>
  <si>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</si>
  <si>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</si>
  <si>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</si>
  <si>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</si>
  <si>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</si>
  <si>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</si>
  <si>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</si>
  <si>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</si>
  <si>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</si>
  <si>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</si>
  <si>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</si>
  <si>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</si>
  <si>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</si>
  <si>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</si>
  <si>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</si>
  <si>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</si>
  <si>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</si>
  <si>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</si>
  <si>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</si>
  <si>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</si>
  <si>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</si>
  <si>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</si>
  <si>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</si>
  <si>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</si>
  <si>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</si>
  <si>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</si>
  <si>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</si>
  <si>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</si>
  <si>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</si>
  <si>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Национальная экономика</t>
  </si>
  <si>
    <t>000 0409 0000000000 000</t>
  </si>
  <si>
    <t>Дорожное хозяйство (дорожные фонды)</t>
  </si>
  <si>
    <t xml:space="preserve"> Закупка товаров, работ и услуг для обеспечения государственных (муниципальных)нужд</t>
  </si>
  <si>
    <t>000 0409 0000000000 200</t>
  </si>
  <si>
    <t>000 0409 0000000000 240</t>
  </si>
  <si>
    <t>Прочая закупка товаров, работ и услуг</t>
  </si>
  <si>
    <t>000 0409 0000000000 244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</si>
  <si>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</si>
  <si>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</si>
  <si>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</si>
  <si>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</si>
  <si>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</si>
  <si>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</si>
  <si>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</si>
  <si>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</si>
  <si>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</si>
  <si>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</si>
  <si>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</si>
  <si>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</si>
  <si>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</si>
  <si>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</si>
  <si>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</si>
  <si>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</si>
  <si>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</si>
  <si>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</si>
  <si>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</si>
  <si>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</si>
  <si>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</si>
  <si>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</si>
  <si>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</si>
  <si>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</si>
  <si>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</si>
  <si>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</si>
  <si>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</si>
  <si>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</si>
  <si>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</si>
  <si>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</si>
  <si>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</si>
  <si>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</si>
  <si>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</si>
  <si>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</si>
  <si>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</si>
  <si>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</si>
  <si>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 "--", профицит "+")</t>
  </si>
  <si>
    <t xml:space="preserve">                                     3. Источники финансирования дефицита бюджета</t>
  </si>
  <si>
    <t>Код источника финансирования по бюджетной классификации</t>
  </si>
  <si>
    <t>Неиспользованыые назначения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</si>
  <si>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</si>
  <si>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</si>
  <si>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</si>
  <si>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</si>
  <si>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</si>
  <si>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</si>
  <si>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</si>
  <si>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</si>
  <si>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</si>
  <si>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</si>
  <si>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</si>
  <si>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</si>
  <si>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</si>
  <si>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</si>
  <si>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</si>
  <si>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</si>
  <si>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</si>
  <si>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</si>
  <si>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</si>
  <si>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</si>
  <si>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</si>
  <si>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</t>
  </si>
  <si>
    <t>Глава Администрации Индустриального сп</t>
  </si>
  <si>
    <t>Чегринец В.В.</t>
  </si>
  <si>
    <t xml:space="preserve">Главный бухгалтер </t>
  </si>
  <si>
    <t>Локтева М.А.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</si>
</sst>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M"/>
    <numFmt numFmtId="166" formatCode="@"/>
    <numFmt numFmtId="167" formatCode="#,##0.00"/>
    <numFmt numFmtId="168" formatCode="#,##0.00;\-#,##0.00"/>
    <numFmt numFmtId="169" formatCode="#,##0.00;[RED]\-#,##0.00"/>
    <numFmt numFmtId="170" formatCode="0.00"/>
    <numFmt numFmtId="171" formatCode="###\ ###\ ###\ ###\ ##0.00"/>
    <numFmt numFmtId="172" formatCode="#,###.00"/>
  </numFmts>
  <fonts count="2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"/>
      <color indexed="8"/>
      <name val="Arial"/>
      <family val="0"/>
    </font>
    <font>
      <sz val="8"/>
      <name val="Calibri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8"/>
      <color indexed="8"/>
      <name val="Times New Roman"/>
      <family val="0"/>
    </font>
    <font>
      <sz val="11"/>
      <name val="Calibri"/>
      <family val="0"/>
    </font>
    <font>
      <b/>
      <sz val="9"/>
      <color indexed="8"/>
      <name val="Arial"/>
      <family val="0"/>
    </font>
    <font>
      <sz val="8"/>
      <name val="Arial"/>
      <family val="2"/>
    </font>
    <font>
      <sz val="5"/>
      <color indexed="8"/>
      <name val="Arial"/>
      <family val="0"/>
    </font>
    <font>
      <sz val="7"/>
      <color indexed="8"/>
      <name val="Courier New"/>
      <family val="0"/>
    </font>
    <font>
      <sz val="7"/>
      <color indexed="9"/>
      <name val="Courier New"/>
      <family val="0"/>
    </font>
    <font>
      <sz val="7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20">
    <xf numFmtId="164" fontId="0" fillId="0" borderId="0" xfId="0" applyAlignment="1">
      <alignment/>
    </xf>
    <xf numFmtId="164" fontId="3" fillId="0" borderId="0" xfId="0" applyFont="1" applyBorder="1" applyAlignment="1">
      <alignment horizontal="center" wrapText="1"/>
    </xf>
    <xf numFmtId="164" fontId="4" fillId="0" borderId="0" xfId="0" applyFont="1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/>
    </xf>
    <xf numFmtId="164" fontId="5" fillId="0" borderId="0" xfId="0" applyFont="1" applyAlignment="1">
      <alignment horizontal="center" vertical="top"/>
    </xf>
    <xf numFmtId="164" fontId="6" fillId="0" borderId="1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8" fillId="0" borderId="0" xfId="0" applyFont="1" applyAlignment="1">
      <alignment horizontal="right"/>
    </xf>
    <xf numFmtId="166" fontId="6" fillId="0" borderId="2" xfId="0" applyNumberFormat="1" applyFont="1" applyFill="1" applyBorder="1" applyAlignment="1">
      <alignment horizontal="center"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right"/>
    </xf>
    <xf numFmtId="164" fontId="6" fillId="0" borderId="0" xfId="0" applyFont="1" applyAlignment="1">
      <alignment horizontal="left"/>
    </xf>
    <xf numFmtId="166" fontId="6" fillId="0" borderId="3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6" fillId="0" borderId="0" xfId="0" applyFont="1" applyAlignment="1">
      <alignment horizontal="right"/>
    </xf>
    <xf numFmtId="166" fontId="6" fillId="0" borderId="4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164" fontId="6" fillId="0" borderId="0" xfId="0" applyFont="1" applyAlignment="1">
      <alignment horizontal="right"/>
    </xf>
    <xf numFmtId="164" fontId="6" fillId="0" borderId="0" xfId="0" applyFont="1" applyAlignment="1">
      <alignment/>
    </xf>
    <xf numFmtId="166" fontId="6" fillId="0" borderId="6" xfId="0" applyNumberFormat="1" applyFont="1" applyBorder="1" applyAlignment="1">
      <alignment horizontal="center"/>
    </xf>
    <xf numFmtId="164" fontId="6" fillId="0" borderId="0" xfId="0" applyFont="1" applyAlignment="1">
      <alignment horizontal="left"/>
    </xf>
    <xf numFmtId="164" fontId="6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6" fillId="0" borderId="0" xfId="0" applyFont="1" applyAlignment="1">
      <alignment/>
    </xf>
    <xf numFmtId="166" fontId="6" fillId="0" borderId="0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4" fontId="9" fillId="0" borderId="7" xfId="20" applyNumberFormat="1" applyFont="1" applyFill="1" applyBorder="1" applyAlignment="1">
      <alignment horizontal="center" vertical="center" wrapText="1" readingOrder="1"/>
      <protection/>
    </xf>
    <xf numFmtId="164" fontId="9" fillId="0" borderId="8" xfId="20" applyNumberFormat="1" applyFont="1" applyFill="1" applyBorder="1" applyAlignment="1">
      <alignment horizontal="center" vertical="center" wrapText="1" readingOrder="1"/>
      <protection/>
    </xf>
    <xf numFmtId="164" fontId="9" fillId="0" borderId="6" xfId="20" applyNumberFormat="1" applyFont="1" applyFill="1" applyBorder="1" applyAlignment="1">
      <alignment horizontal="center" vertical="center" wrapText="1"/>
      <protection/>
    </xf>
    <xf numFmtId="164" fontId="10" fillId="0" borderId="9" xfId="20" applyNumberFormat="1" applyFont="1" applyFill="1" applyBorder="1" applyAlignment="1">
      <alignment vertical="top" wrapText="1"/>
      <protection/>
    </xf>
    <xf numFmtId="164" fontId="9" fillId="0" borderId="10" xfId="20" applyNumberFormat="1" applyFont="1" applyFill="1" applyBorder="1" applyAlignment="1">
      <alignment horizontal="center" vertical="center" wrapText="1" readingOrder="1"/>
      <protection/>
    </xf>
    <xf numFmtId="164" fontId="9" fillId="0" borderId="11" xfId="20" applyNumberFormat="1" applyFont="1" applyFill="1" applyBorder="1" applyAlignment="1">
      <alignment horizontal="center" vertical="center" wrapText="1" readingOrder="1"/>
      <protection/>
    </xf>
    <xf numFmtId="164" fontId="9" fillId="0" borderId="9" xfId="20" applyNumberFormat="1" applyFont="1" applyFill="1" applyBorder="1" applyAlignment="1">
      <alignment horizontal="center" vertical="center" wrapText="1" readingOrder="1"/>
      <protection/>
    </xf>
    <xf numFmtId="164" fontId="9" fillId="0" borderId="6" xfId="20" applyNumberFormat="1" applyFont="1" applyFill="1" applyBorder="1" applyAlignment="1">
      <alignment horizontal="center" vertical="center" wrapText="1" readingOrder="1"/>
      <protection/>
    </xf>
    <xf numFmtId="164" fontId="0" fillId="0" borderId="0" xfId="0" applyBorder="1" applyAlignment="1">
      <alignment/>
    </xf>
    <xf numFmtId="164" fontId="11" fillId="0" borderId="6" xfId="20" applyNumberFormat="1" applyFont="1" applyFill="1" applyBorder="1" applyAlignment="1">
      <alignment horizontal="left" wrapText="1" readingOrder="1"/>
      <protection/>
    </xf>
    <xf numFmtId="164" fontId="12" fillId="0" borderId="6" xfId="20" applyNumberFormat="1" applyFont="1" applyFill="1" applyBorder="1" applyAlignment="1">
      <alignment horizontal="center" wrapText="1" readingOrder="1"/>
      <protection/>
    </xf>
    <xf numFmtId="167" fontId="12" fillId="0" borderId="6" xfId="20" applyNumberFormat="1" applyFont="1" applyFill="1" applyBorder="1" applyAlignment="1">
      <alignment horizontal="right" wrapText="1" readingOrder="1"/>
      <protection/>
    </xf>
    <xf numFmtId="164" fontId="12" fillId="0" borderId="6" xfId="20" applyNumberFormat="1" applyFont="1" applyFill="1" applyBorder="1" applyAlignment="1">
      <alignment horizontal="right" wrapText="1" readingOrder="1"/>
      <protection/>
    </xf>
    <xf numFmtId="168" fontId="12" fillId="0" borderId="6" xfId="20" applyNumberFormat="1" applyFont="1" applyFill="1" applyBorder="1" applyAlignment="1">
      <alignment horizontal="right" wrapText="1" readingOrder="1"/>
      <protection/>
    </xf>
    <xf numFmtId="169" fontId="12" fillId="0" borderId="6" xfId="20" applyNumberFormat="1" applyFont="1" applyFill="1" applyBorder="1" applyAlignment="1">
      <alignment horizontal="right" wrapText="1" readingOrder="1"/>
      <protection/>
    </xf>
    <xf numFmtId="170" fontId="12" fillId="0" borderId="6" xfId="20" applyNumberFormat="1" applyFont="1" applyFill="1" applyBorder="1" applyAlignment="1">
      <alignment horizontal="right" wrapText="1" readingOrder="1"/>
      <protection/>
    </xf>
    <xf numFmtId="167" fontId="12" fillId="0" borderId="7" xfId="20" applyNumberFormat="1" applyFont="1" applyFill="1" applyBorder="1" applyAlignment="1">
      <alignment horizontal="right" wrapText="1" readingOrder="1"/>
      <protection/>
    </xf>
    <xf numFmtId="164" fontId="11" fillId="0" borderId="7" xfId="20" applyNumberFormat="1" applyFont="1" applyFill="1" applyBorder="1" applyAlignment="1">
      <alignment horizontal="left" wrapText="1" readingOrder="1"/>
      <protection/>
    </xf>
    <xf numFmtId="164" fontId="12" fillId="0" borderId="7" xfId="20" applyNumberFormat="1" applyFont="1" applyFill="1" applyBorder="1" applyAlignment="1">
      <alignment horizontal="center" wrapText="1" readingOrder="1"/>
      <protection/>
    </xf>
    <xf numFmtId="164" fontId="12" fillId="0" borderId="7" xfId="20" applyNumberFormat="1" applyFont="1" applyFill="1" applyBorder="1" applyAlignment="1">
      <alignment horizontal="right" wrapText="1" readingOrder="1"/>
      <protection/>
    </xf>
    <xf numFmtId="164" fontId="9" fillId="0" borderId="6" xfId="20" applyNumberFormat="1" applyFont="1" applyFill="1" applyBorder="1" applyAlignment="1">
      <alignment horizontal="center" wrapText="1" readingOrder="1"/>
      <protection/>
    </xf>
    <xf numFmtId="164" fontId="13" fillId="0" borderId="6" xfId="20" applyNumberFormat="1" applyFont="1" applyFill="1" applyBorder="1" applyAlignment="1">
      <alignment horizontal="left" wrapText="1" readingOrder="1"/>
      <protection/>
    </xf>
    <xf numFmtId="164" fontId="13" fillId="0" borderId="0" xfId="20" applyNumberFormat="1" applyFont="1" applyFill="1" applyBorder="1" applyAlignment="1">
      <alignment horizontal="left" wrapText="1" readingOrder="1"/>
      <protection/>
    </xf>
    <xf numFmtId="164" fontId="9" fillId="0" borderId="0" xfId="20" applyNumberFormat="1" applyFont="1" applyFill="1" applyBorder="1" applyAlignment="1">
      <alignment horizontal="center" wrapText="1" readingOrder="1"/>
      <protection/>
    </xf>
    <xf numFmtId="167" fontId="9" fillId="0" borderId="0" xfId="20" applyNumberFormat="1" applyFont="1" applyFill="1" applyBorder="1" applyAlignment="1">
      <alignment horizontal="right" wrapText="1" readingOrder="1"/>
      <protection/>
    </xf>
    <xf numFmtId="164" fontId="9" fillId="0" borderId="0" xfId="20" applyNumberFormat="1" applyFont="1" applyFill="1" applyBorder="1" applyAlignment="1">
      <alignment horizontal="right" wrapText="1" readingOrder="1"/>
      <protection/>
    </xf>
    <xf numFmtId="164" fontId="14" fillId="0" borderId="0" xfId="0" applyFont="1" applyFill="1" applyBorder="1" applyAlignment="1">
      <alignment/>
    </xf>
    <xf numFmtId="164" fontId="15" fillId="0" borderId="0" xfId="20" applyNumberFormat="1" applyFont="1" applyFill="1" applyBorder="1" applyAlignment="1">
      <alignment horizontal="center" vertical="center" wrapText="1" readingOrder="1"/>
      <protection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7" xfId="20" applyNumberFormat="1" applyFont="1" applyFill="1" applyBorder="1" applyAlignment="1">
      <alignment horizontal="center" vertical="center" wrapText="1" readingOrder="1"/>
      <protection/>
    </xf>
    <xf numFmtId="164" fontId="17" fillId="0" borderId="12" xfId="20" applyNumberFormat="1" applyFont="1" applyFill="1" applyBorder="1" applyAlignment="1">
      <alignment horizontal="center" vertical="center" wrapText="1" readingOrder="1"/>
      <protection/>
    </xf>
    <xf numFmtId="164" fontId="17" fillId="0" borderId="8" xfId="20" applyNumberFormat="1" applyFont="1" applyFill="1" applyBorder="1" applyAlignment="1">
      <alignment horizontal="center" vertical="center" wrapText="1" readingOrder="1"/>
      <protection/>
    </xf>
    <xf numFmtId="164" fontId="12" fillId="0" borderId="6" xfId="20" applyNumberFormat="1" applyFont="1" applyFill="1" applyBorder="1" applyAlignment="1">
      <alignment horizontal="center" vertical="center" wrapText="1" readingOrder="1"/>
      <protection/>
    </xf>
    <xf numFmtId="164" fontId="0" fillId="0" borderId="6" xfId="0" applyBorder="1" applyAlignment="1">
      <alignment horizontal="center"/>
    </xf>
    <xf numFmtId="164" fontId="17" fillId="0" borderId="0" xfId="20" applyNumberFormat="1" applyFont="1" applyFill="1" applyBorder="1" applyAlignment="1">
      <alignment horizontal="center" vertical="center" wrapText="1" readingOrder="1"/>
      <protection/>
    </xf>
    <xf numFmtId="164" fontId="12" fillId="0" borderId="0" xfId="20" applyNumberFormat="1" applyFont="1" applyFill="1" applyBorder="1" applyAlignment="1">
      <alignment horizontal="center" vertical="center" wrapText="1" readingOrder="1"/>
      <protection/>
    </xf>
    <xf numFmtId="164" fontId="14" fillId="0" borderId="0" xfId="20" applyNumberFormat="1" applyFont="1" applyFill="1" applyBorder="1" applyAlignment="1">
      <alignment vertical="top" wrapText="1"/>
      <protection/>
    </xf>
    <xf numFmtId="164" fontId="12" fillId="0" borderId="10" xfId="20" applyNumberFormat="1" applyFont="1" applyFill="1" applyBorder="1" applyAlignment="1">
      <alignment horizontal="center" vertical="center" wrapText="1" readingOrder="1"/>
      <protection/>
    </xf>
    <xf numFmtId="164" fontId="12" fillId="0" borderId="13" xfId="20" applyNumberFormat="1" applyFont="1" applyFill="1" applyBorder="1" applyAlignment="1">
      <alignment horizontal="center" vertical="center" wrapText="1" readingOrder="1"/>
      <protection/>
    </xf>
    <xf numFmtId="164" fontId="12" fillId="0" borderId="11" xfId="20" applyNumberFormat="1" applyFont="1" applyFill="1" applyBorder="1" applyAlignment="1">
      <alignment horizontal="center" vertical="center" wrapText="1" readingOrder="1"/>
      <protection/>
    </xf>
    <xf numFmtId="166" fontId="8" fillId="0" borderId="11" xfId="0" applyNumberFormat="1" applyFont="1" applyBorder="1" applyAlignment="1">
      <alignment horizontal="center" wrapText="1"/>
    </xf>
    <xf numFmtId="166" fontId="8" fillId="0" borderId="14" xfId="0" applyNumberFormat="1" applyFont="1" applyBorder="1" applyAlignment="1">
      <alignment horizontal="center" wrapText="1"/>
    </xf>
    <xf numFmtId="164" fontId="8" fillId="0" borderId="6" xfId="0" applyFont="1" applyBorder="1" applyAlignment="1">
      <alignment wrapText="1"/>
    </xf>
    <xf numFmtId="164" fontId="17" fillId="0" borderId="6" xfId="20" applyNumberFormat="1" applyFont="1" applyFill="1" applyBorder="1" applyAlignment="1">
      <alignment horizontal="center" vertical="center" wrapText="1" readingOrder="1"/>
      <protection/>
    </xf>
    <xf numFmtId="164" fontId="17" fillId="0" borderId="9" xfId="20" applyNumberFormat="1" applyFont="1" applyFill="1" applyBorder="1" applyAlignment="1">
      <alignment horizontal="center" vertical="center" wrapText="1" readingOrder="1"/>
      <protection/>
    </xf>
    <xf numFmtId="164" fontId="17" fillId="0" borderId="10" xfId="20" applyNumberFormat="1" applyFont="1" applyFill="1" applyBorder="1" applyAlignment="1">
      <alignment vertical="center" wrapText="1" readingOrder="1"/>
      <protection/>
    </xf>
    <xf numFmtId="166" fontId="8" fillId="0" borderId="14" xfId="0" applyNumberFormat="1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vertical="center" wrapText="1"/>
    </xf>
    <xf numFmtId="166" fontId="8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71" fontId="12" fillId="0" borderId="6" xfId="20" applyNumberFormat="1" applyFont="1" applyFill="1" applyBorder="1" applyAlignment="1">
      <alignment horizontal="right" wrapText="1" readingOrder="1"/>
      <protection/>
    </xf>
    <xf numFmtId="171" fontId="12" fillId="0" borderId="14" xfId="20" applyNumberFormat="1" applyFont="1" applyFill="1" applyBorder="1" applyAlignment="1">
      <alignment horizontal="right" wrapText="1" readingOrder="1"/>
      <protection/>
    </xf>
    <xf numFmtId="170" fontId="8" fillId="0" borderId="6" xfId="0" applyNumberFormat="1" applyFont="1" applyFill="1" applyBorder="1" applyAlignment="1">
      <alignment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64" fontId="11" fillId="0" borderId="0" xfId="20" applyNumberFormat="1" applyFont="1" applyFill="1" applyBorder="1" applyAlignment="1">
      <alignment horizontal="left" wrapText="1" readingOrder="1"/>
      <protection/>
    </xf>
    <xf numFmtId="171" fontId="12" fillId="0" borderId="0" xfId="20" applyNumberFormat="1" applyFont="1" applyFill="1" applyBorder="1" applyAlignment="1">
      <alignment horizontal="right" wrapText="1" readingOrder="1"/>
      <protection/>
    </xf>
    <xf numFmtId="170" fontId="12" fillId="0" borderId="0" xfId="20" applyNumberFormat="1" applyFont="1" applyFill="1" applyBorder="1" applyAlignment="1">
      <alignment horizontal="right" wrapText="1" readingOrder="1"/>
      <protection/>
    </xf>
    <xf numFmtId="164" fontId="18" fillId="0" borderId="6" xfId="20" applyNumberFormat="1" applyFont="1" applyFill="1" applyBorder="1" applyAlignment="1">
      <alignment horizontal="center" vertical="center" wrapText="1" readingOrder="1"/>
      <protection/>
    </xf>
    <xf numFmtId="167" fontId="6" fillId="0" borderId="0" xfId="0" applyNumberFormat="1" applyFont="1" applyBorder="1" applyAlignment="1">
      <alignment horizontal="right"/>
    </xf>
    <xf numFmtId="164" fontId="18" fillId="0" borderId="0" xfId="20" applyNumberFormat="1" applyFont="1" applyFill="1" applyBorder="1" applyAlignment="1">
      <alignment horizontal="center" vertical="center" wrapText="1" readingOrder="1"/>
      <protection/>
    </xf>
    <xf numFmtId="164" fontId="12" fillId="0" borderId="0" xfId="20" applyNumberFormat="1" applyFont="1" applyFill="1" applyBorder="1" applyAlignment="1">
      <alignment horizontal="right" wrapText="1" readingOrder="1"/>
      <protection/>
    </xf>
    <xf numFmtId="164" fontId="14" fillId="0" borderId="15" xfId="20" applyNumberFormat="1" applyFont="1" applyFill="1" applyBorder="1" applyAlignment="1">
      <alignment vertical="top" wrapText="1"/>
      <protection/>
    </xf>
    <xf numFmtId="167" fontId="12" fillId="0" borderId="14" xfId="20" applyNumberFormat="1" applyFont="1" applyFill="1" applyBorder="1" applyAlignment="1">
      <alignment horizontal="right" wrapText="1" readingOrder="1"/>
      <protection/>
    </xf>
    <xf numFmtId="172" fontId="12" fillId="0" borderId="14" xfId="20" applyNumberFormat="1" applyFont="1" applyFill="1" applyBorder="1" applyAlignment="1">
      <alignment horizontal="right" wrapText="1" readingOrder="1"/>
      <protection/>
    </xf>
    <xf numFmtId="167" fontId="6" fillId="0" borderId="0" xfId="0" applyNumberFormat="1" applyFont="1" applyFill="1" applyBorder="1" applyAlignment="1">
      <alignment horizontal="right"/>
    </xf>
    <xf numFmtId="164" fontId="11" fillId="0" borderId="10" xfId="20" applyNumberFormat="1" applyFont="1" applyFill="1" applyBorder="1" applyAlignment="1">
      <alignment horizontal="left" wrapText="1" readingOrder="1"/>
      <protection/>
    </xf>
    <xf numFmtId="164" fontId="19" fillId="0" borderId="10" xfId="20" applyNumberFormat="1" applyFont="1" applyFill="1" applyBorder="1" applyAlignment="1">
      <alignment horizontal="center" vertical="center" wrapText="1" readingOrder="1"/>
      <protection/>
    </xf>
    <xf numFmtId="171" fontId="12" fillId="0" borderId="10" xfId="20" applyNumberFormat="1" applyFont="1" applyFill="1" applyBorder="1" applyAlignment="1">
      <alignment horizontal="right" wrapText="1" readingOrder="1"/>
      <protection/>
    </xf>
    <xf numFmtId="164" fontId="20" fillId="0" borderId="13" xfId="20" applyNumberFormat="1" applyFont="1" applyFill="1" applyBorder="1" applyAlignment="1">
      <alignment vertical="top" wrapText="1"/>
      <protection/>
    </xf>
    <xf numFmtId="164" fontId="12" fillId="0" borderId="11" xfId="20" applyNumberFormat="1" applyFont="1" applyFill="1" applyBorder="1" applyAlignment="1">
      <alignment horizontal="right" wrapText="1" readingOrder="1"/>
      <protection/>
    </xf>
    <xf numFmtId="164" fontId="6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6" fillId="0" borderId="16" xfId="0" applyNumberFormat="1" applyFont="1" applyBorder="1" applyAlignment="1">
      <alignment/>
    </xf>
    <xf numFmtId="164" fontId="12" fillId="0" borderId="7" xfId="20" applyNumberFormat="1" applyFont="1" applyFill="1" applyBorder="1" applyAlignment="1">
      <alignment horizontal="center" vertical="center" wrapText="1" readingOrder="1"/>
      <protection/>
    </xf>
    <xf numFmtId="164" fontId="12" fillId="0" borderId="8" xfId="20" applyNumberFormat="1" applyFont="1" applyFill="1" applyBorder="1" applyAlignment="1">
      <alignment horizontal="center" vertical="center" wrapText="1" readingOrder="1"/>
      <protection/>
    </xf>
    <xf numFmtId="164" fontId="14" fillId="0" borderId="9" xfId="20" applyNumberFormat="1" applyFont="1" applyFill="1" applyBorder="1" applyAlignment="1">
      <alignment vertical="top" wrapText="1"/>
      <protection/>
    </xf>
    <xf numFmtId="164" fontId="12" fillId="0" borderId="9" xfId="20" applyNumberFormat="1" applyFont="1" applyFill="1" applyBorder="1" applyAlignment="1">
      <alignment horizontal="center" vertical="center" wrapText="1" readingOrder="1"/>
      <protection/>
    </xf>
    <xf numFmtId="164" fontId="17" fillId="0" borderId="10" xfId="20" applyNumberFormat="1" applyFont="1" applyFill="1" applyBorder="1" applyAlignment="1">
      <alignment horizontal="center" vertical="center" wrapText="1" readingOrder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9"/>
  <sheetViews>
    <sheetView zoomScale="95" zoomScaleNormal="95" workbookViewId="0" topLeftCell="A66">
      <selection activeCell="D81" sqref="D81"/>
    </sheetView>
  </sheetViews>
  <sheetFormatPr defaultColWidth="8.00390625" defaultRowHeight="12.75"/>
  <cols>
    <col min="1" max="1" width="27.50390625" style="0" customWidth="1"/>
    <col min="2" max="2" width="6.625" style="0" customWidth="1"/>
    <col min="3" max="3" width="22.875" style="0" customWidth="1"/>
    <col min="4" max="4" width="12.375" style="0" customWidth="1"/>
    <col min="5" max="5" width="13.875" style="0" customWidth="1"/>
    <col min="6" max="6" width="12.125" style="0" customWidth="1"/>
    <col min="7" max="7" width="3.125" style="0" hidden="1" customWidth="1"/>
    <col min="8" max="8" width="6.625" style="0" hidden="1" customWidth="1"/>
    <col min="9" max="9" width="1.37890625" style="0" hidden="1" customWidth="1"/>
    <col min="10" max="10" width="7.125" style="0" hidden="1" customWidth="1"/>
    <col min="11" max="11" width="6.875" style="0" hidden="1" customWidth="1"/>
    <col min="12" max="12" width="9.375" style="0" hidden="1" customWidth="1"/>
    <col min="13" max="13" width="5.875" style="0" hidden="1" customWidth="1"/>
    <col min="14" max="14" width="2.75390625" style="0" hidden="1" customWidth="1"/>
    <col min="15" max="15" width="4.375" style="0" hidden="1" customWidth="1"/>
    <col min="16" max="16" width="5.75390625" style="0" hidden="1" customWidth="1"/>
    <col min="17" max="17" width="2.75390625" style="0" hidden="1" customWidth="1"/>
    <col min="18" max="18" width="3.125" style="0" hidden="1" customWidth="1"/>
    <col min="19" max="19" width="10.50390625" style="0" hidden="1" customWidth="1"/>
    <col min="20" max="20" width="8.75390625" style="0" customWidth="1"/>
    <col min="21" max="21" width="12.375" style="0" customWidth="1"/>
    <col min="22" max="16384" width="8.75390625" style="0" customWidth="1"/>
  </cols>
  <sheetData>
    <row r="1" spans="1:1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12.75"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4"/>
    </row>
    <row r="4" spans="2:19" ht="12.75">
      <c r="B4" s="5"/>
      <c r="C4" s="5"/>
      <c r="E4" s="3"/>
      <c r="F4" s="6" t="s">
        <v>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7"/>
    </row>
    <row r="5" spans="2:19" ht="12.75">
      <c r="B5" s="8" t="s">
        <v>2</v>
      </c>
      <c r="C5" s="8"/>
      <c r="D5" s="9"/>
      <c r="E5" s="10" t="s">
        <v>3</v>
      </c>
      <c r="F5" s="11" t="s">
        <v>4</v>
      </c>
      <c r="G5" s="12"/>
      <c r="H5" s="12"/>
      <c r="I5" s="12"/>
      <c r="J5" s="12"/>
      <c r="K5" s="12" t="s">
        <v>5</v>
      </c>
      <c r="M5" s="12"/>
      <c r="N5" s="4"/>
      <c r="O5" s="4"/>
      <c r="P5" s="12"/>
      <c r="Q5" s="12"/>
      <c r="S5" s="13" t="s">
        <v>3</v>
      </c>
    </row>
    <row r="6" spans="1:19" ht="12.75">
      <c r="A6" s="14"/>
      <c r="B6" s="14"/>
      <c r="C6" s="14"/>
      <c r="D6" s="14"/>
      <c r="E6" s="10" t="s">
        <v>6</v>
      </c>
      <c r="F6" s="15" t="s">
        <v>7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S6" s="17" t="s">
        <v>8</v>
      </c>
    </row>
    <row r="7" spans="1:19" ht="12.75">
      <c r="A7" s="14"/>
      <c r="B7" s="14"/>
      <c r="C7" s="14"/>
      <c r="D7" s="14"/>
      <c r="E7" s="10"/>
      <c r="F7" s="18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S7" s="17"/>
    </row>
    <row r="8" spans="1:19" ht="12.75">
      <c r="A8" s="14" t="s">
        <v>9</v>
      </c>
      <c r="B8" s="19" t="s">
        <v>10</v>
      </c>
      <c r="C8" s="19"/>
      <c r="D8" s="19"/>
      <c r="E8" s="10" t="s">
        <v>11</v>
      </c>
      <c r="F8" s="20" t="s">
        <v>12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S8" s="21" t="s">
        <v>11</v>
      </c>
    </row>
    <row r="9" spans="1:19" ht="12.75">
      <c r="A9" s="22" t="s">
        <v>13</v>
      </c>
      <c r="B9" s="22"/>
      <c r="C9" s="22"/>
      <c r="D9" s="22"/>
      <c r="E9" s="22"/>
      <c r="F9" s="23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S9" s="17"/>
    </row>
    <row r="10" spans="1:19" s="28" customFormat="1" ht="11.25">
      <c r="A10" s="24" t="s">
        <v>14</v>
      </c>
      <c r="B10" s="24"/>
      <c r="C10" s="24"/>
      <c r="D10" s="24"/>
      <c r="E10" s="25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S10" s="21"/>
    </row>
    <row r="11" spans="1:19" ht="12.75">
      <c r="A11" s="14" t="s">
        <v>15</v>
      </c>
      <c r="B11" s="14"/>
      <c r="C11" s="14"/>
      <c r="D11" s="14"/>
      <c r="E11" s="14"/>
      <c r="F11" s="2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S11" s="17"/>
    </row>
    <row r="12" spans="1:19" ht="15">
      <c r="A12" s="30"/>
      <c r="B12" s="31"/>
      <c r="C12" s="31"/>
      <c r="D12" s="14"/>
      <c r="F12" s="26"/>
      <c r="G12" s="16"/>
      <c r="H12" s="16"/>
      <c r="J12" s="16"/>
      <c r="K12" s="16"/>
      <c r="L12" s="32" t="s">
        <v>16</v>
      </c>
      <c r="M12" s="16"/>
      <c r="N12" s="16"/>
      <c r="O12" s="16"/>
      <c r="P12" s="16"/>
      <c r="Q12" s="16"/>
      <c r="R12" s="16"/>
      <c r="S12" s="29"/>
    </row>
    <row r="13" spans="1:6" ht="12.75" customHeight="1">
      <c r="A13" s="33"/>
      <c r="B13" s="33"/>
      <c r="C13" s="34"/>
      <c r="D13" s="35" t="s">
        <v>17</v>
      </c>
      <c r="E13" s="36"/>
      <c r="F13" s="36"/>
    </row>
    <row r="14" spans="1:20" ht="33.75">
      <c r="A14" s="37" t="s">
        <v>18</v>
      </c>
      <c r="B14" s="37" t="s">
        <v>19</v>
      </c>
      <c r="C14" s="38" t="s">
        <v>20</v>
      </c>
      <c r="D14" s="35"/>
      <c r="E14" s="39" t="s">
        <v>21</v>
      </c>
      <c r="F14" s="40" t="s">
        <v>22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 ht="12.75">
      <c r="A15" s="40" t="s">
        <v>23</v>
      </c>
      <c r="B15" s="40" t="s">
        <v>24</v>
      </c>
      <c r="C15" s="40" t="s">
        <v>25</v>
      </c>
      <c r="D15" s="37">
        <v>4</v>
      </c>
      <c r="E15" s="40">
        <v>5</v>
      </c>
      <c r="F15" s="40">
        <v>6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4.25">
      <c r="A16" s="42" t="s">
        <v>26</v>
      </c>
      <c r="B16" s="43">
        <v>10</v>
      </c>
      <c r="C16" s="43" t="s">
        <v>27</v>
      </c>
      <c r="D16" s="44">
        <v>6943848.5</v>
      </c>
      <c r="E16" s="44">
        <v>4599237.43</v>
      </c>
      <c r="F16" s="44">
        <f aca="true" t="shared" si="0" ref="F16:F20">D16-E16</f>
        <v>2344611.0700000003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 ht="14.25">
      <c r="A17" s="42" t="s">
        <v>28</v>
      </c>
      <c r="B17" s="43">
        <v>10</v>
      </c>
      <c r="C17" s="43" t="s">
        <v>29</v>
      </c>
      <c r="D17" s="44">
        <v>2591680</v>
      </c>
      <c r="E17" s="44">
        <v>1105225.32</v>
      </c>
      <c r="F17" s="44">
        <f t="shared" si="0"/>
        <v>1486454.68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0" ht="14.25">
      <c r="A18" s="42" t="s">
        <v>30</v>
      </c>
      <c r="B18" s="43">
        <v>10</v>
      </c>
      <c r="C18" s="43" t="s">
        <v>31</v>
      </c>
      <c r="D18" s="44">
        <v>328100</v>
      </c>
      <c r="E18" s="44">
        <v>277409.16</v>
      </c>
      <c r="F18" s="44">
        <f t="shared" si="0"/>
        <v>50690.840000000026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ht="14.25">
      <c r="A19" s="42" t="s">
        <v>32</v>
      </c>
      <c r="B19" s="43">
        <v>10</v>
      </c>
      <c r="C19" s="43" t="s">
        <v>33</v>
      </c>
      <c r="D19" s="44">
        <v>328100</v>
      </c>
      <c r="E19" s="44">
        <v>277409.16</v>
      </c>
      <c r="F19" s="44">
        <f t="shared" si="0"/>
        <v>50690.840000000026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ht="47.25">
      <c r="A20" s="42" t="s">
        <v>34</v>
      </c>
      <c r="B20" s="43">
        <v>10</v>
      </c>
      <c r="C20" s="43" t="s">
        <v>35</v>
      </c>
      <c r="D20" s="44">
        <v>328100</v>
      </c>
      <c r="E20" s="44">
        <v>274777.32</v>
      </c>
      <c r="F20" s="44">
        <f t="shared" si="0"/>
        <v>53322.67999999999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05">
      <c r="A21" s="42" t="s">
        <v>36</v>
      </c>
      <c r="B21" s="43">
        <v>10</v>
      </c>
      <c r="C21" s="43" t="s">
        <v>37</v>
      </c>
      <c r="D21" s="45">
        <v>0</v>
      </c>
      <c r="E21" s="45">
        <v>2631.84</v>
      </c>
      <c r="F21" s="44">
        <v>0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ht="42">
      <c r="A22" s="42" t="s">
        <v>38</v>
      </c>
      <c r="B22" s="43">
        <v>10</v>
      </c>
      <c r="C22" s="43" t="s">
        <v>39</v>
      </c>
      <c r="D22" s="45">
        <v>0</v>
      </c>
      <c r="E22" s="45">
        <v>0</v>
      </c>
      <c r="F22" s="44">
        <v>0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4.25">
      <c r="A23" s="42" t="s">
        <v>40</v>
      </c>
      <c r="B23" s="43">
        <v>10</v>
      </c>
      <c r="C23" s="43" t="s">
        <v>41</v>
      </c>
      <c r="D23" s="44">
        <v>127000</v>
      </c>
      <c r="E23" s="46">
        <v>39136</v>
      </c>
      <c r="F23" s="44">
        <f>D23</f>
        <v>127000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 ht="14.25">
      <c r="A24" s="42" t="s">
        <v>42</v>
      </c>
      <c r="B24" s="43">
        <v>10</v>
      </c>
      <c r="C24" s="43" t="s">
        <v>43</v>
      </c>
      <c r="D24" s="44">
        <v>127000</v>
      </c>
      <c r="E24" s="44">
        <v>39136</v>
      </c>
      <c r="F24" s="44">
        <f aca="true" t="shared" si="1" ref="F24:F33">D24-E24</f>
        <v>87864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ht="14.25">
      <c r="A25" s="42" t="s">
        <v>42</v>
      </c>
      <c r="B25" s="43">
        <v>10</v>
      </c>
      <c r="C25" s="43" t="s">
        <v>44</v>
      </c>
      <c r="D25" s="44">
        <v>127000</v>
      </c>
      <c r="E25" s="44">
        <v>39136</v>
      </c>
      <c r="F25" s="44">
        <f t="shared" si="1"/>
        <v>87864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ht="14.25">
      <c r="A26" s="42" t="s">
        <v>45</v>
      </c>
      <c r="B26" s="43">
        <v>10</v>
      </c>
      <c r="C26" s="43" t="s">
        <v>46</v>
      </c>
      <c r="D26" s="44">
        <v>1893300</v>
      </c>
      <c r="E26" s="44">
        <v>583178.48</v>
      </c>
      <c r="F26" s="44">
        <f t="shared" si="1"/>
        <v>1310121.52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0" ht="14.25">
      <c r="A27" s="42" t="s">
        <v>47</v>
      </c>
      <c r="B27" s="43">
        <v>10</v>
      </c>
      <c r="C27" s="43" t="s">
        <v>48</v>
      </c>
      <c r="D27" s="44">
        <v>23600</v>
      </c>
      <c r="E27" s="44">
        <v>2540.18</v>
      </c>
      <c r="F27" s="44">
        <f t="shared" si="1"/>
        <v>21059.82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32.25">
      <c r="A28" s="42" t="s">
        <v>49</v>
      </c>
      <c r="B28" s="43">
        <v>10</v>
      </c>
      <c r="C28" s="43" t="s">
        <v>50</v>
      </c>
      <c r="D28" s="44">
        <v>23600</v>
      </c>
      <c r="E28" s="44">
        <v>2540.18</v>
      </c>
      <c r="F28" s="44">
        <f t="shared" si="1"/>
        <v>21059.82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0" ht="14.25">
      <c r="A29" s="42" t="s">
        <v>51</v>
      </c>
      <c r="B29" s="43">
        <v>10</v>
      </c>
      <c r="C29" s="43" t="s">
        <v>52</v>
      </c>
      <c r="D29" s="44">
        <v>1869700</v>
      </c>
      <c r="E29" s="44">
        <v>580638.3</v>
      </c>
      <c r="F29" s="44">
        <f t="shared" si="1"/>
        <v>1289061.7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 ht="14.25">
      <c r="A30" s="42" t="s">
        <v>53</v>
      </c>
      <c r="B30" s="43">
        <v>10</v>
      </c>
      <c r="C30" s="43" t="s">
        <v>54</v>
      </c>
      <c r="D30" s="44">
        <v>550000</v>
      </c>
      <c r="E30" s="44">
        <v>539445.82</v>
      </c>
      <c r="F30" s="44">
        <f t="shared" si="1"/>
        <v>10554.180000000051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ht="24.75">
      <c r="A31" s="42" t="s">
        <v>55</v>
      </c>
      <c r="B31" s="43">
        <v>10</v>
      </c>
      <c r="C31" s="43" t="s">
        <v>56</v>
      </c>
      <c r="D31" s="44">
        <v>550000</v>
      </c>
      <c r="E31" s="44">
        <v>539445.82</v>
      </c>
      <c r="F31" s="44">
        <f t="shared" si="1"/>
        <v>10554.180000000051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4.25">
      <c r="A32" s="42" t="s">
        <v>57</v>
      </c>
      <c r="B32" s="43">
        <v>10</v>
      </c>
      <c r="C32" s="43" t="s">
        <v>58</v>
      </c>
      <c r="D32" s="44">
        <v>1319700</v>
      </c>
      <c r="E32" s="44">
        <v>41192.48</v>
      </c>
      <c r="F32" s="44">
        <f t="shared" si="1"/>
        <v>1278507.52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20" ht="24.75">
      <c r="A33" s="42" t="s">
        <v>59</v>
      </c>
      <c r="B33" s="43">
        <v>10</v>
      </c>
      <c r="C33" s="43" t="s">
        <v>60</v>
      </c>
      <c r="D33" s="44">
        <v>1319700</v>
      </c>
      <c r="E33" s="44">
        <v>41192.48</v>
      </c>
      <c r="F33" s="44">
        <f t="shared" si="1"/>
        <v>1278507.52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2.75">
      <c r="A34" s="42" t="s">
        <v>61</v>
      </c>
      <c r="B34" s="43">
        <v>10</v>
      </c>
      <c r="C34" s="43" t="s">
        <v>62</v>
      </c>
      <c r="D34" s="44">
        <v>100</v>
      </c>
      <c r="E34" s="45" t="s">
        <v>63</v>
      </c>
      <c r="F34" s="44">
        <v>100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1:20" ht="42">
      <c r="A35" s="42" t="s">
        <v>64</v>
      </c>
      <c r="B35" s="43">
        <v>10</v>
      </c>
      <c r="C35" s="43" t="s">
        <v>65</v>
      </c>
      <c r="D35" s="44">
        <v>100</v>
      </c>
      <c r="E35" s="45" t="s">
        <v>63</v>
      </c>
      <c r="F35" s="44">
        <v>100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1:20" ht="73.5">
      <c r="A36" s="42" t="s">
        <v>66</v>
      </c>
      <c r="B36" s="43">
        <v>10</v>
      </c>
      <c r="C36" s="43" t="s">
        <v>67</v>
      </c>
      <c r="D36" s="44">
        <v>100</v>
      </c>
      <c r="E36" s="45" t="s">
        <v>63</v>
      </c>
      <c r="F36" s="44">
        <v>100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20" ht="24.75">
      <c r="A37" s="42" t="s">
        <v>68</v>
      </c>
      <c r="B37" s="43">
        <v>10</v>
      </c>
      <c r="C37" s="43" t="s">
        <v>69</v>
      </c>
      <c r="D37" s="44">
        <v>62300</v>
      </c>
      <c r="E37" s="44">
        <v>24921.68</v>
      </c>
      <c r="F37" s="44">
        <f aca="true" t="shared" si="2" ref="F37:F48">D37-E37</f>
        <v>37378.32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ht="62.25">
      <c r="A38" s="42" t="s">
        <v>70</v>
      </c>
      <c r="B38" s="43">
        <v>10</v>
      </c>
      <c r="C38" s="43" t="s">
        <v>71</v>
      </c>
      <c r="D38" s="44">
        <v>62300</v>
      </c>
      <c r="E38" s="44">
        <v>24921.68</v>
      </c>
      <c r="F38" s="44">
        <f t="shared" si="2"/>
        <v>37378.32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20" ht="54.75">
      <c r="A39" s="42" t="s">
        <v>72</v>
      </c>
      <c r="B39" s="43">
        <v>10</v>
      </c>
      <c r="C39" s="43" t="s">
        <v>73</v>
      </c>
      <c r="D39" s="44">
        <v>62300</v>
      </c>
      <c r="E39" s="44">
        <v>24921.68</v>
      </c>
      <c r="F39" s="44">
        <f t="shared" si="2"/>
        <v>37378.32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1:20" ht="53.25" customHeight="1">
      <c r="A40" s="42" t="s">
        <v>74</v>
      </c>
      <c r="B40" s="43">
        <v>10</v>
      </c>
      <c r="C40" s="43" t="s">
        <v>75</v>
      </c>
      <c r="D40" s="44">
        <v>62300</v>
      </c>
      <c r="E40" s="44">
        <v>24921.68</v>
      </c>
      <c r="F40" s="44">
        <f t="shared" si="2"/>
        <v>37378.32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1:20" ht="39.75" customHeight="1">
      <c r="A41" s="42" t="s">
        <v>76</v>
      </c>
      <c r="B41" s="43">
        <v>10</v>
      </c>
      <c r="C41" s="43" t="s">
        <v>77</v>
      </c>
      <c r="D41" s="47">
        <v>180380</v>
      </c>
      <c r="E41" s="47">
        <v>180380</v>
      </c>
      <c r="F41" s="47">
        <f t="shared" si="2"/>
        <v>0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1:20" ht="66.75" customHeight="1">
      <c r="A42" s="42" t="s">
        <v>78</v>
      </c>
      <c r="B42" s="43">
        <v>10</v>
      </c>
      <c r="C42" s="43" t="s">
        <v>79</v>
      </c>
      <c r="D42" s="47">
        <v>173280</v>
      </c>
      <c r="E42" s="47">
        <v>173280</v>
      </c>
      <c r="F42" s="47">
        <f t="shared" si="2"/>
        <v>0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66.75" customHeight="1">
      <c r="A43" s="42" t="s">
        <v>80</v>
      </c>
      <c r="B43" s="43">
        <v>10</v>
      </c>
      <c r="C43" s="43" t="s">
        <v>81</v>
      </c>
      <c r="D43" s="47">
        <v>173280</v>
      </c>
      <c r="E43" s="47">
        <v>173280</v>
      </c>
      <c r="F43" s="47">
        <f t="shared" si="2"/>
        <v>0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1:20" ht="45" customHeight="1">
      <c r="A44" s="42" t="s">
        <v>82</v>
      </c>
      <c r="B44" s="43">
        <v>10</v>
      </c>
      <c r="C44" s="43" t="s">
        <v>83</v>
      </c>
      <c r="D44" s="47">
        <v>173280</v>
      </c>
      <c r="E44" s="47">
        <v>173280</v>
      </c>
      <c r="F44" s="47">
        <f t="shared" si="2"/>
        <v>0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</row>
    <row r="45" spans="1:20" ht="45" customHeight="1">
      <c r="A45" s="42" t="s">
        <v>84</v>
      </c>
      <c r="B45" s="43">
        <v>10</v>
      </c>
      <c r="C45" s="43" t="s">
        <v>85</v>
      </c>
      <c r="D45" s="47">
        <v>7100</v>
      </c>
      <c r="E45" s="47">
        <v>7100</v>
      </c>
      <c r="F45" s="47">
        <f t="shared" si="2"/>
        <v>0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</row>
    <row r="46" spans="1:20" ht="45" customHeight="1">
      <c r="A46" s="42" t="s">
        <v>86</v>
      </c>
      <c r="B46" s="43">
        <v>10</v>
      </c>
      <c r="C46" s="43" t="s">
        <v>87</v>
      </c>
      <c r="D46" s="47">
        <v>7100</v>
      </c>
      <c r="E46" s="47">
        <v>7100</v>
      </c>
      <c r="F46" s="47">
        <f t="shared" si="2"/>
        <v>0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1:20" ht="45" customHeight="1">
      <c r="A47" s="42" t="s">
        <v>88</v>
      </c>
      <c r="B47" s="43">
        <v>10</v>
      </c>
      <c r="C47" s="43" t="s">
        <v>89</v>
      </c>
      <c r="D47" s="47">
        <v>7100</v>
      </c>
      <c r="E47" s="47">
        <v>7100</v>
      </c>
      <c r="F47" s="47">
        <f t="shared" si="2"/>
        <v>0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1:20" ht="26.25" customHeight="1">
      <c r="A48" s="42" t="s">
        <v>90</v>
      </c>
      <c r="B48" s="43">
        <v>10</v>
      </c>
      <c r="C48" s="43" t="s">
        <v>91</v>
      </c>
      <c r="D48" s="44">
        <v>500</v>
      </c>
      <c r="E48" s="48">
        <v>200</v>
      </c>
      <c r="F48" s="44">
        <f t="shared" si="2"/>
        <v>300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24.75" hidden="1">
      <c r="A49" s="42" t="s">
        <v>92</v>
      </c>
      <c r="B49" s="43">
        <v>10</v>
      </c>
      <c r="C49" s="43" t="s">
        <v>93</v>
      </c>
      <c r="D49" s="44"/>
      <c r="E49" s="48"/>
      <c r="F49" s="44">
        <v>31201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20" ht="32.25" hidden="1">
      <c r="A50" s="42" t="s">
        <v>94</v>
      </c>
      <c r="B50" s="43">
        <v>10</v>
      </c>
      <c r="C50" s="43" t="s">
        <v>95</v>
      </c>
      <c r="D50" s="44"/>
      <c r="E50" s="48"/>
      <c r="F50" s="44">
        <v>31202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4.25" hidden="1">
      <c r="A51" s="42" t="s">
        <v>96</v>
      </c>
      <c r="B51" s="43">
        <v>10</v>
      </c>
      <c r="C51" s="43" t="s">
        <v>97</v>
      </c>
      <c r="D51" s="44"/>
      <c r="E51" s="48"/>
      <c r="F51" s="44">
        <v>31203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1:20" ht="14.25" hidden="1">
      <c r="A52" s="42" t="s">
        <v>98</v>
      </c>
      <c r="B52" s="43">
        <v>10</v>
      </c>
      <c r="C52" s="43" t="s">
        <v>99</v>
      </c>
      <c r="D52" s="44"/>
      <c r="E52" s="48"/>
      <c r="F52" s="44">
        <v>31204</v>
      </c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</row>
    <row r="53" spans="1:20" ht="17.25" hidden="1">
      <c r="A53" s="42" t="s">
        <v>100</v>
      </c>
      <c r="B53" s="43">
        <v>10</v>
      </c>
      <c r="C53" s="43" t="s">
        <v>101</v>
      </c>
      <c r="D53" s="44"/>
      <c r="E53" s="48"/>
      <c r="F53" s="44">
        <v>31205</v>
      </c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</row>
    <row r="54" spans="1:20" ht="24.75">
      <c r="A54" s="42" t="s">
        <v>102</v>
      </c>
      <c r="B54" s="43">
        <v>10</v>
      </c>
      <c r="C54" s="43" t="s">
        <v>103</v>
      </c>
      <c r="D54" s="44">
        <v>0</v>
      </c>
      <c r="E54" s="48">
        <v>200</v>
      </c>
      <c r="F54" s="44">
        <f aca="true" t="shared" si="3" ref="F54:F55">D54-E54</f>
        <v>-200</v>
      </c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1:20" ht="32.25">
      <c r="A55" s="42" t="s">
        <v>104</v>
      </c>
      <c r="B55" s="43">
        <v>10</v>
      </c>
      <c r="C55" s="43" t="s">
        <v>105</v>
      </c>
      <c r="D55" s="44">
        <v>0</v>
      </c>
      <c r="E55" s="48">
        <v>200</v>
      </c>
      <c r="F55" s="44">
        <f t="shared" si="3"/>
        <v>-200</v>
      </c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</row>
    <row r="56" spans="1:20" ht="17.25">
      <c r="A56" s="42" t="s">
        <v>106</v>
      </c>
      <c r="B56" s="43">
        <v>10</v>
      </c>
      <c r="C56" s="43" t="s">
        <v>107</v>
      </c>
      <c r="D56" s="44">
        <v>0</v>
      </c>
      <c r="E56" s="48">
        <v>0</v>
      </c>
      <c r="F56" s="44">
        <v>0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</row>
    <row r="57" spans="1:20" ht="59.25" customHeight="1">
      <c r="A57" s="42" t="s">
        <v>108</v>
      </c>
      <c r="B57" s="43">
        <v>10</v>
      </c>
      <c r="C57" s="43" t="s">
        <v>109</v>
      </c>
      <c r="D57" s="44">
        <v>500</v>
      </c>
      <c r="E57" s="48">
        <v>0</v>
      </c>
      <c r="F57" s="44">
        <f aca="true" t="shared" si="4" ref="F57:F68">D57-E57</f>
        <v>500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</row>
    <row r="58" spans="1:20" ht="47.25">
      <c r="A58" s="42" t="s">
        <v>110</v>
      </c>
      <c r="B58" s="43">
        <v>10</v>
      </c>
      <c r="C58" s="43" t="s">
        <v>111</v>
      </c>
      <c r="D58" s="44">
        <v>500</v>
      </c>
      <c r="E58" s="48">
        <v>0</v>
      </c>
      <c r="F58" s="44">
        <f t="shared" si="4"/>
        <v>500</v>
      </c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</row>
    <row r="59" spans="1:20" ht="14.25">
      <c r="A59" s="42" t="s">
        <v>112</v>
      </c>
      <c r="B59" s="43">
        <v>10</v>
      </c>
      <c r="C59" s="43" t="s">
        <v>113</v>
      </c>
      <c r="D59" s="44">
        <v>4352168.5</v>
      </c>
      <c r="E59" s="44">
        <v>3494012.11</v>
      </c>
      <c r="F59" s="44">
        <f t="shared" si="4"/>
        <v>858156.3900000001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</row>
    <row r="60" spans="1:20" ht="24.75">
      <c r="A60" s="42" t="s">
        <v>114</v>
      </c>
      <c r="B60" s="43">
        <v>10</v>
      </c>
      <c r="C60" s="43" t="s">
        <v>115</v>
      </c>
      <c r="D60" s="44">
        <v>4349570</v>
      </c>
      <c r="E60" s="44">
        <v>3491413.61</v>
      </c>
      <c r="F60" s="44">
        <f t="shared" si="4"/>
        <v>858156.3900000001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</row>
    <row r="61" spans="1:20" ht="17.25">
      <c r="A61" s="42" t="s">
        <v>116</v>
      </c>
      <c r="B61" s="43">
        <v>10</v>
      </c>
      <c r="C61" s="43" t="s">
        <v>117</v>
      </c>
      <c r="D61" s="44">
        <v>3890000</v>
      </c>
      <c r="E61" s="44">
        <v>3200000</v>
      </c>
      <c r="F61" s="44">
        <f t="shared" si="4"/>
        <v>690000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</row>
    <row r="62" spans="1:20" ht="17.25">
      <c r="A62" s="42" t="s">
        <v>118</v>
      </c>
      <c r="B62" s="43">
        <v>10</v>
      </c>
      <c r="C62" s="43" t="s">
        <v>119</v>
      </c>
      <c r="D62" s="44">
        <v>3890000</v>
      </c>
      <c r="E62" s="44">
        <v>3200000</v>
      </c>
      <c r="F62" s="44">
        <f t="shared" si="4"/>
        <v>690000</v>
      </c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</row>
    <row r="63" spans="1:20" ht="17.25">
      <c r="A63" s="42" t="s">
        <v>120</v>
      </c>
      <c r="B63" s="43">
        <v>10</v>
      </c>
      <c r="C63" s="43" t="s">
        <v>121</v>
      </c>
      <c r="D63" s="44">
        <v>3890000</v>
      </c>
      <c r="E63" s="44">
        <v>3200000</v>
      </c>
      <c r="F63" s="44">
        <f t="shared" si="4"/>
        <v>690000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1:20" ht="17.25">
      <c r="A64" s="42" t="s">
        <v>122</v>
      </c>
      <c r="B64" s="43">
        <v>10</v>
      </c>
      <c r="C64" s="43" t="s">
        <v>123</v>
      </c>
      <c r="D64" s="44">
        <v>92700</v>
      </c>
      <c r="E64" s="44">
        <v>57483.15</v>
      </c>
      <c r="F64" s="44">
        <f t="shared" si="4"/>
        <v>35216.85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</row>
    <row r="65" spans="1:20" ht="31.5">
      <c r="A65" s="42" t="s">
        <v>124</v>
      </c>
      <c r="B65" s="43">
        <v>10</v>
      </c>
      <c r="C65" s="43" t="s">
        <v>125</v>
      </c>
      <c r="D65" s="44">
        <v>200</v>
      </c>
      <c r="E65" s="44">
        <v>200</v>
      </c>
      <c r="F65" s="44">
        <f t="shared" si="4"/>
        <v>0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</row>
    <row r="66" spans="1:20" ht="31.5">
      <c r="A66" s="42" t="s">
        <v>126</v>
      </c>
      <c r="B66" s="43">
        <v>10</v>
      </c>
      <c r="C66" s="43" t="s">
        <v>127</v>
      </c>
      <c r="D66" s="44">
        <v>200</v>
      </c>
      <c r="E66" s="44">
        <v>200</v>
      </c>
      <c r="F66" s="44">
        <f t="shared" si="4"/>
        <v>0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</row>
    <row r="67" spans="1:20" ht="24.75">
      <c r="A67" s="42" t="s">
        <v>128</v>
      </c>
      <c r="B67" s="43">
        <v>10</v>
      </c>
      <c r="C67" s="43" t="s">
        <v>129</v>
      </c>
      <c r="D67" s="44">
        <v>92500</v>
      </c>
      <c r="E67" s="44">
        <v>57283.15</v>
      </c>
      <c r="F67" s="44">
        <f t="shared" si="4"/>
        <v>35216.85</v>
      </c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</row>
    <row r="68" spans="1:20" ht="32.25">
      <c r="A68" s="42" t="s">
        <v>130</v>
      </c>
      <c r="B68" s="43">
        <v>10</v>
      </c>
      <c r="C68" s="43" t="s">
        <v>131</v>
      </c>
      <c r="D68" s="44">
        <v>92500</v>
      </c>
      <c r="E68" s="44">
        <v>57283.15</v>
      </c>
      <c r="F68" s="44">
        <f t="shared" si="4"/>
        <v>35216.85</v>
      </c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</row>
    <row r="69" spans="1:20" ht="12.75" hidden="1">
      <c r="A69" s="42" t="s">
        <v>132</v>
      </c>
      <c r="B69" s="43">
        <v>10</v>
      </c>
      <c r="C69" s="43" t="s">
        <v>133</v>
      </c>
      <c r="D69" s="45" t="s">
        <v>63</v>
      </c>
      <c r="E69" s="45" t="s">
        <v>63</v>
      </c>
      <c r="F69" s="44" t="s">
        <v>63</v>
      </c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</row>
    <row r="70" spans="1:20" ht="52.5" hidden="1">
      <c r="A70" s="42" t="s">
        <v>134</v>
      </c>
      <c r="B70" s="43">
        <v>10</v>
      </c>
      <c r="C70" s="43" t="s">
        <v>135</v>
      </c>
      <c r="D70" s="45" t="s">
        <v>63</v>
      </c>
      <c r="E70" s="45" t="s">
        <v>63</v>
      </c>
      <c r="F70" s="44" t="s">
        <v>63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</row>
    <row r="71" spans="1:20" ht="63" hidden="1">
      <c r="A71" s="42" t="s">
        <v>136</v>
      </c>
      <c r="B71" s="43">
        <v>10</v>
      </c>
      <c r="C71" s="43" t="s">
        <v>137</v>
      </c>
      <c r="D71" s="45" t="s">
        <v>63</v>
      </c>
      <c r="E71" s="45" t="s">
        <v>63</v>
      </c>
      <c r="F71" s="44" t="s">
        <v>63</v>
      </c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20" ht="21" hidden="1">
      <c r="A72" s="42" t="s">
        <v>138</v>
      </c>
      <c r="B72" s="43">
        <v>10</v>
      </c>
      <c r="C72" s="43" t="s">
        <v>139</v>
      </c>
      <c r="D72" s="45" t="s">
        <v>63</v>
      </c>
      <c r="E72" s="45" t="s">
        <v>63</v>
      </c>
      <c r="F72" s="49" t="s">
        <v>63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</row>
    <row r="73" spans="1:20" ht="21" hidden="1">
      <c r="A73" s="50" t="s">
        <v>140</v>
      </c>
      <c r="B73" s="43">
        <v>10</v>
      </c>
      <c r="C73" s="51" t="s">
        <v>141</v>
      </c>
      <c r="D73" s="52" t="s">
        <v>63</v>
      </c>
      <c r="E73" s="52" t="s">
        <v>63</v>
      </c>
      <c r="F73" s="49" t="s">
        <v>63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</row>
    <row r="74" spans="1:20" ht="14.25">
      <c r="A74" s="42" t="s">
        <v>132</v>
      </c>
      <c r="B74" s="43">
        <v>10</v>
      </c>
      <c r="C74" s="43" t="s">
        <v>133</v>
      </c>
      <c r="D74" s="48">
        <v>366870</v>
      </c>
      <c r="E74" s="48">
        <v>233930.46</v>
      </c>
      <c r="F74" s="48">
        <f aca="true" t="shared" si="5" ref="F74:F78">D74-E74</f>
        <v>132939.54</v>
      </c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0" ht="39.75">
      <c r="A75" s="42" t="s">
        <v>134</v>
      </c>
      <c r="B75" s="43">
        <v>10</v>
      </c>
      <c r="C75" s="43" t="s">
        <v>135</v>
      </c>
      <c r="D75" s="48">
        <v>366870</v>
      </c>
      <c r="E75" s="48">
        <v>233930.46</v>
      </c>
      <c r="F75" s="48">
        <f t="shared" si="5"/>
        <v>132939.54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ht="47.25">
      <c r="A76" s="42" t="s">
        <v>142</v>
      </c>
      <c r="B76" s="43">
        <v>10</v>
      </c>
      <c r="C76" s="43" t="s">
        <v>137</v>
      </c>
      <c r="D76" s="48">
        <v>366870</v>
      </c>
      <c r="E76" s="48">
        <v>233930.46</v>
      </c>
      <c r="F76" s="48">
        <f t="shared" si="5"/>
        <v>132939.54</v>
      </c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20" ht="21">
      <c r="A77" s="42" t="s">
        <v>138</v>
      </c>
      <c r="B77" s="43">
        <v>10</v>
      </c>
      <c r="C77" s="43" t="s">
        <v>139</v>
      </c>
      <c r="D77" s="48">
        <v>0</v>
      </c>
      <c r="E77" s="48">
        <v>0</v>
      </c>
      <c r="F77" s="48">
        <f t="shared" si="5"/>
        <v>0</v>
      </c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ht="21">
      <c r="A78" s="42" t="s">
        <v>140</v>
      </c>
      <c r="B78" s="43">
        <v>10</v>
      </c>
      <c r="C78" s="43" t="s">
        <v>143</v>
      </c>
      <c r="D78" s="48">
        <v>0</v>
      </c>
      <c r="E78" s="48">
        <v>0</v>
      </c>
      <c r="F78" s="48">
        <f t="shared" si="5"/>
        <v>0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ht="62.25">
      <c r="A79" s="42" t="s">
        <v>144</v>
      </c>
      <c r="B79" s="43">
        <v>10</v>
      </c>
      <c r="C79" s="43" t="s">
        <v>145</v>
      </c>
      <c r="D79" s="48">
        <v>2598.5</v>
      </c>
      <c r="E79" s="48">
        <v>2598.5</v>
      </c>
      <c r="F79" s="48">
        <v>0</v>
      </c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20" ht="39.75">
      <c r="A80" s="42" t="s">
        <v>146</v>
      </c>
      <c r="B80" s="43">
        <v>10</v>
      </c>
      <c r="C80" s="43" t="s">
        <v>147</v>
      </c>
      <c r="D80" s="48">
        <v>2598.5</v>
      </c>
      <c r="E80" s="48">
        <v>2598.5</v>
      </c>
      <c r="F80" s="48">
        <v>0</v>
      </c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</row>
    <row r="81" spans="1:20" ht="47.25">
      <c r="A81" s="42" t="s">
        <v>148</v>
      </c>
      <c r="B81" s="43">
        <v>10</v>
      </c>
      <c r="C81" s="43" t="s">
        <v>149</v>
      </c>
      <c r="D81" s="48">
        <v>2598.5</v>
      </c>
      <c r="E81" s="48">
        <v>2598.5</v>
      </c>
      <c r="F81" s="48">
        <v>0</v>
      </c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</row>
    <row r="82" spans="1:20" ht="12.75" hidden="1">
      <c r="A82" s="42"/>
      <c r="B82" s="43">
        <v>10</v>
      </c>
      <c r="C82" s="53"/>
      <c r="D82" s="48"/>
      <c r="E82" s="48"/>
      <c r="F82" s="48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</row>
    <row r="83" spans="1:20" ht="12.75" hidden="1">
      <c r="A83" s="54"/>
      <c r="B83" s="43">
        <v>10</v>
      </c>
      <c r="C83" s="53"/>
      <c r="D83" s="48"/>
      <c r="E83" s="48"/>
      <c r="F83" s="48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</row>
    <row r="84" spans="1:20" ht="12.75">
      <c r="A84" s="55"/>
      <c r="B84" s="56"/>
      <c r="C84" s="56"/>
      <c r="D84" s="57"/>
      <c r="E84" s="57"/>
      <c r="F84" s="57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</row>
    <row r="85" spans="1:20" ht="12.75">
      <c r="A85" s="55"/>
      <c r="B85" s="56"/>
      <c r="C85" s="56"/>
      <c r="D85" s="57"/>
      <c r="E85" s="57"/>
      <c r="F85" s="57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</row>
    <row r="86" spans="1:20" ht="12.75">
      <c r="A86" s="55"/>
      <c r="B86" s="56"/>
      <c r="C86" s="56"/>
      <c r="D86" s="57"/>
      <c r="E86" s="57"/>
      <c r="F86" s="57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1:20" ht="12.75">
      <c r="A87" s="55"/>
      <c r="B87" s="56"/>
      <c r="C87" s="56"/>
      <c r="D87" s="57"/>
      <c r="E87" s="57"/>
      <c r="F87" s="57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</row>
    <row r="88" spans="1:20" ht="12.75">
      <c r="A88" s="55"/>
      <c r="B88" s="56"/>
      <c r="C88" s="56"/>
      <c r="D88" s="57"/>
      <c r="E88" s="57"/>
      <c r="F88" s="57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</row>
    <row r="89" spans="1:20" ht="12.75">
      <c r="A89" s="55"/>
      <c r="B89" s="56"/>
      <c r="C89" s="56"/>
      <c r="D89" s="58"/>
      <c r="E89" s="58"/>
      <c r="F89" s="58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</row>
    <row r="90" spans="1:20" ht="12.75">
      <c r="A90" s="55"/>
      <c r="B90" s="56"/>
      <c r="C90" s="56"/>
      <c r="D90" s="58"/>
      <c r="E90" s="58"/>
      <c r="F90" s="58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</row>
    <row r="91" spans="1:20" ht="12.75">
      <c r="A91" s="55"/>
      <c r="B91" s="56"/>
      <c r="C91" s="56"/>
      <c r="D91" s="58"/>
      <c r="E91" s="58"/>
      <c r="F91" s="58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</row>
    <row r="92" spans="1:20" ht="12.75">
      <c r="A92" s="55"/>
      <c r="B92" s="56"/>
      <c r="C92" s="56"/>
      <c r="D92" s="58"/>
      <c r="E92" s="58"/>
      <c r="F92" s="58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</row>
    <row r="93" spans="1:20" ht="12.75">
      <c r="A93" s="55"/>
      <c r="B93" s="56"/>
      <c r="C93" s="56"/>
      <c r="D93" s="58"/>
      <c r="E93" s="58"/>
      <c r="F93" s="58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</row>
    <row r="94" spans="1:20" ht="12.75">
      <c r="A94" s="55"/>
      <c r="B94" s="56"/>
      <c r="C94" s="56"/>
      <c r="D94" s="57"/>
      <c r="E94" s="57"/>
      <c r="F94" s="57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20" ht="12.75">
      <c r="A95" s="55"/>
      <c r="B95" s="56"/>
      <c r="C95" s="56"/>
      <c r="D95" s="57"/>
      <c r="E95" s="57"/>
      <c r="F95" s="57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</row>
    <row r="96" spans="1:20" ht="12.75">
      <c r="A96" s="55"/>
      <c r="B96" s="56"/>
      <c r="C96" s="56"/>
      <c r="D96" s="57"/>
      <c r="E96" s="57"/>
      <c r="F96" s="57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</row>
    <row r="97" spans="1:20" ht="12.75">
      <c r="A97" s="55"/>
      <c r="B97" s="56"/>
      <c r="C97" s="56"/>
      <c r="D97" s="57"/>
      <c r="E97" s="57"/>
      <c r="F97" s="57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</row>
    <row r="98" spans="1:20" ht="12.75">
      <c r="A98" s="55"/>
      <c r="B98" s="56"/>
      <c r="C98" s="56"/>
      <c r="D98" s="57"/>
      <c r="E98" s="57"/>
      <c r="F98" s="57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</row>
    <row r="99" spans="1:20" ht="15">
      <c r="A99" s="59"/>
      <c r="B99" s="59"/>
      <c r="C99" s="59"/>
      <c r="D99" s="59"/>
      <c r="E99" s="59"/>
      <c r="F99" s="59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</row>
    <row r="100" spans="1:20" ht="15">
      <c r="A100" s="59"/>
      <c r="B100" s="59"/>
      <c r="C100" s="59"/>
      <c r="D100" s="59"/>
      <c r="E100" s="59"/>
      <c r="F100" s="59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</row>
    <row r="101" spans="1:6" ht="12.75">
      <c r="A101" s="41"/>
      <c r="B101" s="41"/>
      <c r="C101" s="41"/>
      <c r="D101" s="41"/>
      <c r="E101" s="41"/>
      <c r="F101" s="41"/>
    </row>
    <row r="102" spans="1:6" ht="12.75">
      <c r="A102" s="41"/>
      <c r="B102" s="41"/>
      <c r="C102" s="41"/>
      <c r="D102" s="41"/>
      <c r="E102" s="41"/>
      <c r="F102" s="41"/>
    </row>
    <row r="103" spans="1:6" ht="12.75">
      <c r="A103" s="41"/>
      <c r="B103" s="41"/>
      <c r="C103" s="41"/>
      <c r="D103" s="41"/>
      <c r="E103" s="41"/>
      <c r="F103" s="41"/>
    </row>
    <row r="104" spans="1:6" ht="12.75">
      <c r="A104" s="41"/>
      <c r="B104" s="41"/>
      <c r="C104" s="41"/>
      <c r="D104" s="41"/>
      <c r="E104" s="41"/>
      <c r="F104" s="41"/>
    </row>
    <row r="105" spans="1:6" ht="12.75">
      <c r="A105" s="41"/>
      <c r="B105" s="41"/>
      <c r="C105" s="41"/>
      <c r="D105" s="41"/>
      <c r="E105" s="41"/>
      <c r="F105" s="41"/>
    </row>
    <row r="106" spans="1:6" ht="12.75">
      <c r="A106" s="41"/>
      <c r="B106" s="41"/>
      <c r="C106" s="41"/>
      <c r="D106" s="41"/>
      <c r="E106" s="41"/>
      <c r="F106" s="41"/>
    </row>
    <row r="107" spans="1:6" ht="12.75">
      <c r="A107" s="41"/>
      <c r="B107" s="41"/>
      <c r="C107" s="41"/>
      <c r="D107" s="41"/>
      <c r="E107" s="41"/>
      <c r="F107" s="41"/>
    </row>
    <row r="108" spans="1:6" ht="12.75">
      <c r="A108" s="41"/>
      <c r="B108" s="41"/>
      <c r="C108" s="41"/>
      <c r="D108" s="41"/>
      <c r="E108" s="41"/>
      <c r="F108" s="41"/>
    </row>
    <row r="109" spans="1:6" ht="12.75">
      <c r="A109" s="41"/>
      <c r="B109" s="41"/>
      <c r="C109" s="41"/>
      <c r="D109" s="41"/>
      <c r="E109" s="41"/>
      <c r="F109" s="41"/>
    </row>
    <row r="110" spans="1:6" ht="12.75">
      <c r="A110" s="41"/>
      <c r="B110" s="41"/>
      <c r="C110" s="41"/>
      <c r="D110" s="41"/>
      <c r="E110" s="41"/>
      <c r="F110" s="41"/>
    </row>
    <row r="111" spans="1:6" ht="12.75">
      <c r="A111" s="41"/>
      <c r="B111" s="41"/>
      <c r="C111" s="41"/>
      <c r="D111" s="41"/>
      <c r="E111" s="41"/>
      <c r="F111" s="41"/>
    </row>
    <row r="112" spans="1:6" ht="12.75">
      <c r="A112" s="41"/>
      <c r="B112" s="41"/>
      <c r="C112" s="41"/>
      <c r="D112" s="41"/>
      <c r="E112" s="41"/>
      <c r="F112" s="41"/>
    </row>
    <row r="113" spans="1:6" ht="12.75">
      <c r="A113" s="41"/>
      <c r="B113" s="41"/>
      <c r="C113" s="41"/>
      <c r="D113" s="41"/>
      <c r="E113" s="41"/>
      <c r="F113" s="41"/>
    </row>
    <row r="114" spans="1:6" ht="12.75">
      <c r="A114" s="41"/>
      <c r="B114" s="41"/>
      <c r="C114" s="41"/>
      <c r="D114" s="41"/>
      <c r="E114" s="41"/>
      <c r="F114" s="41"/>
    </row>
    <row r="115" spans="1:6" ht="12.75">
      <c r="A115" s="41"/>
      <c r="B115" s="41"/>
      <c r="C115" s="41"/>
      <c r="D115" s="41"/>
      <c r="E115" s="41"/>
      <c r="F115" s="41"/>
    </row>
    <row r="116" spans="1:6" ht="12.75">
      <c r="A116" s="41"/>
      <c r="B116" s="41"/>
      <c r="C116" s="41"/>
      <c r="D116" s="41"/>
      <c r="E116" s="41"/>
      <c r="F116" s="41"/>
    </row>
    <row r="117" spans="1:6" ht="12.75">
      <c r="A117" s="41"/>
      <c r="B117" s="41"/>
      <c r="C117" s="41"/>
      <c r="D117" s="41"/>
      <c r="E117" s="41"/>
      <c r="F117" s="41"/>
    </row>
    <row r="118" spans="1:6" ht="12.75">
      <c r="A118" s="41"/>
      <c r="B118" s="41"/>
      <c r="C118" s="41"/>
      <c r="D118" s="41"/>
      <c r="E118" s="41"/>
      <c r="F118" s="41"/>
    </row>
    <row r="119" spans="1:6" ht="12.75">
      <c r="A119" s="41"/>
      <c r="B119" s="41"/>
      <c r="C119" s="41"/>
      <c r="D119" s="41"/>
      <c r="E119" s="41"/>
      <c r="F119" s="41"/>
    </row>
    <row r="120" spans="1:6" ht="12.75">
      <c r="A120" s="41"/>
      <c r="B120" s="41"/>
      <c r="C120" s="41"/>
      <c r="D120" s="41"/>
      <c r="E120" s="41"/>
      <c r="F120" s="41"/>
    </row>
    <row r="121" spans="1:6" ht="12.75">
      <c r="A121" s="41"/>
      <c r="B121" s="41"/>
      <c r="C121" s="41"/>
      <c r="D121" s="41"/>
      <c r="E121" s="41"/>
      <c r="F121" s="41"/>
    </row>
    <row r="122" spans="1:6" ht="12.75">
      <c r="A122" s="41"/>
      <c r="B122" s="41"/>
      <c r="C122" s="41"/>
      <c r="D122" s="41"/>
      <c r="E122" s="41"/>
      <c r="F122" s="41"/>
    </row>
    <row r="123" spans="1:6" ht="12.75">
      <c r="A123" s="41"/>
      <c r="B123" s="41"/>
      <c r="C123" s="41"/>
      <c r="D123" s="41"/>
      <c r="E123" s="41"/>
      <c r="F123" s="41"/>
    </row>
    <row r="124" spans="1:6" ht="12.75">
      <c r="A124" s="41"/>
      <c r="B124" s="41"/>
      <c r="C124" s="41"/>
      <c r="D124" s="41"/>
      <c r="E124" s="41"/>
      <c r="F124" s="41"/>
    </row>
    <row r="125" spans="1:6" ht="12.75">
      <c r="A125" s="41"/>
      <c r="B125" s="41"/>
      <c r="C125" s="41"/>
      <c r="D125" s="41"/>
      <c r="E125" s="41"/>
      <c r="F125" s="41"/>
    </row>
    <row r="126" spans="1:6" ht="12.75">
      <c r="A126" s="41"/>
      <c r="B126" s="41"/>
      <c r="C126" s="41"/>
      <c r="D126" s="41"/>
      <c r="E126" s="41"/>
      <c r="F126" s="41"/>
    </row>
    <row r="127" spans="1:6" ht="12.75">
      <c r="A127" s="41"/>
      <c r="B127" s="41"/>
      <c r="C127" s="41"/>
      <c r="D127" s="41"/>
      <c r="E127" s="41"/>
      <c r="F127" s="41"/>
    </row>
    <row r="128" spans="1:6" ht="12.75">
      <c r="A128" s="41"/>
      <c r="B128" s="41"/>
      <c r="C128" s="41"/>
      <c r="D128" s="41"/>
      <c r="E128" s="41"/>
      <c r="F128" s="41"/>
    </row>
    <row r="129" spans="1:6" ht="12.75">
      <c r="A129" s="41"/>
      <c r="B129" s="41"/>
      <c r="C129" s="41"/>
      <c r="D129" s="41"/>
      <c r="E129" s="41"/>
      <c r="F129" s="41"/>
    </row>
    <row r="130" spans="1:6" ht="12.75">
      <c r="A130" s="41"/>
      <c r="B130" s="41"/>
      <c r="C130" s="41"/>
      <c r="D130" s="41"/>
      <c r="E130" s="41"/>
      <c r="F130" s="41"/>
    </row>
    <row r="131" spans="1:6" ht="12.75">
      <c r="A131" s="41"/>
      <c r="B131" s="41"/>
      <c r="C131" s="41"/>
      <c r="D131" s="41"/>
      <c r="E131" s="41"/>
      <c r="F131" s="41"/>
    </row>
    <row r="132" spans="1:6" ht="12.75">
      <c r="A132" s="41"/>
      <c r="B132" s="41"/>
      <c r="C132" s="41"/>
      <c r="D132" s="41"/>
      <c r="E132" s="41"/>
      <c r="F132" s="41"/>
    </row>
    <row r="133" spans="1:6" ht="12.75">
      <c r="A133" s="41"/>
      <c r="B133" s="41"/>
      <c r="C133" s="41"/>
      <c r="D133" s="41"/>
      <c r="E133" s="41"/>
      <c r="F133" s="41"/>
    </row>
    <row r="134" spans="1:6" ht="12.75">
      <c r="A134" s="41"/>
      <c r="B134" s="41"/>
      <c r="C134" s="41"/>
      <c r="D134" s="41"/>
      <c r="E134" s="41"/>
      <c r="F134" s="41"/>
    </row>
    <row r="135" spans="1:6" ht="12.75">
      <c r="A135" s="41"/>
      <c r="B135" s="41"/>
      <c r="C135" s="41"/>
      <c r="D135" s="41"/>
      <c r="E135" s="41"/>
      <c r="F135" s="41"/>
    </row>
    <row r="136" spans="1:6" ht="12.75">
      <c r="A136" s="41"/>
      <c r="B136" s="41"/>
      <c r="C136" s="41"/>
      <c r="D136" s="41"/>
      <c r="E136" s="41"/>
      <c r="F136" s="41"/>
    </row>
    <row r="137" spans="1:6" ht="12.75">
      <c r="A137" s="41"/>
      <c r="B137" s="41"/>
      <c r="C137" s="41"/>
      <c r="D137" s="41"/>
      <c r="E137" s="41"/>
      <c r="F137" s="41"/>
    </row>
    <row r="138" spans="1:6" ht="12.75">
      <c r="A138" s="41"/>
      <c r="B138" s="41"/>
      <c r="C138" s="41"/>
      <c r="D138" s="41"/>
      <c r="E138" s="41"/>
      <c r="F138" s="41"/>
    </row>
    <row r="139" spans="1:6" ht="12.75">
      <c r="A139" s="41"/>
      <c r="B139" s="41"/>
      <c r="C139" s="41"/>
      <c r="D139" s="41"/>
      <c r="E139" s="41"/>
      <c r="F139" s="41"/>
    </row>
    <row r="140" spans="1:6" ht="12.75">
      <c r="A140" s="41"/>
      <c r="B140" s="41"/>
      <c r="C140" s="41"/>
      <c r="D140" s="41"/>
      <c r="E140" s="41"/>
      <c r="F140" s="41"/>
    </row>
    <row r="141" spans="1:6" ht="12.75">
      <c r="A141" s="41"/>
      <c r="B141" s="41"/>
      <c r="C141" s="41"/>
      <c r="D141" s="41"/>
      <c r="E141" s="41"/>
      <c r="F141" s="41"/>
    </row>
    <row r="142" spans="1:6" ht="12.75">
      <c r="A142" s="41"/>
      <c r="B142" s="41"/>
      <c r="C142" s="41"/>
      <c r="D142" s="41"/>
      <c r="E142" s="41"/>
      <c r="F142" s="41"/>
    </row>
    <row r="143" spans="1:6" ht="12.75">
      <c r="A143" s="41"/>
      <c r="B143" s="41"/>
      <c r="C143" s="41"/>
      <c r="D143" s="41"/>
      <c r="E143" s="41"/>
      <c r="F143" s="41"/>
    </row>
    <row r="144" spans="1:6" ht="12.75">
      <c r="A144" s="41"/>
      <c r="B144" s="41"/>
      <c r="C144" s="41"/>
      <c r="D144" s="41"/>
      <c r="E144" s="41"/>
      <c r="F144" s="41"/>
    </row>
    <row r="145" spans="1:6" ht="12.75">
      <c r="A145" s="41"/>
      <c r="B145" s="41"/>
      <c r="C145" s="41"/>
      <c r="D145" s="41"/>
      <c r="E145" s="41"/>
      <c r="F145" s="41"/>
    </row>
    <row r="146" spans="1:6" ht="12.75">
      <c r="A146" s="41"/>
      <c r="B146" s="41"/>
      <c r="C146" s="41"/>
      <c r="D146" s="41"/>
      <c r="E146" s="41"/>
      <c r="F146" s="41"/>
    </row>
    <row r="147" spans="1:6" ht="12.75">
      <c r="A147" s="41"/>
      <c r="B147" s="41"/>
      <c r="C147" s="41"/>
      <c r="D147" s="41"/>
      <c r="E147" s="41"/>
      <c r="F147" s="41"/>
    </row>
    <row r="148" spans="1:6" ht="12.75">
      <c r="A148" s="41"/>
      <c r="B148" s="41"/>
      <c r="C148" s="41"/>
      <c r="D148" s="41"/>
      <c r="E148" s="41"/>
      <c r="F148" s="41"/>
    </row>
    <row r="149" spans="1:6" ht="12.75">
      <c r="A149" s="41"/>
      <c r="B149" s="41"/>
      <c r="C149" s="41"/>
      <c r="D149" s="41"/>
      <c r="E149" s="41"/>
      <c r="F149" s="41"/>
    </row>
  </sheetData>
  <sheetProtection selectLockedCells="1" selectUnlockedCells="1"/>
  <mergeCells count="5">
    <mergeCell ref="A1:S2"/>
    <mergeCell ref="B5:C5"/>
    <mergeCell ref="B8:D8"/>
    <mergeCell ref="D13:D14"/>
    <mergeCell ref="E13:F13"/>
  </mergeCells>
  <printOptions/>
  <pageMargins left="0.4201388888888889" right="0.25972222222222224" top="0.5597222222222222" bottom="0.5902777777777778" header="0.5118055555555555" footer="0.19652777777777777"/>
  <pageSetup horizontalDpi="300" verticalDpi="300" orientation="portrait" paperSize="9" scale="85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97"/>
  <sheetViews>
    <sheetView tabSelected="1" zoomScale="95" zoomScaleNormal="95" workbookViewId="0" topLeftCell="A60">
      <selection activeCell="G72" sqref="G72"/>
    </sheetView>
  </sheetViews>
  <sheetFormatPr defaultColWidth="10.00390625" defaultRowHeight="12.75"/>
  <cols>
    <col min="1" max="1" width="33.75390625" style="41" customWidth="1"/>
    <col min="2" max="2" width="6.125" style="41" customWidth="1"/>
    <col min="3" max="3" width="22.50390625" style="41" customWidth="1"/>
    <col min="4" max="4" width="14.125" style="41" customWidth="1"/>
    <col min="5" max="5" width="11.375" style="41" customWidth="1"/>
    <col min="6" max="6" width="10.75390625" style="41" hidden="1" customWidth="1"/>
    <col min="7" max="22" width="11.375" style="41" customWidth="1"/>
    <col min="23" max="16384" width="10.75390625" style="0" customWidth="1"/>
  </cols>
  <sheetData>
    <row r="1" spans="1:27" ht="15" customHeight="1">
      <c r="A1" s="60" t="s">
        <v>150</v>
      </c>
      <c r="B1" s="60"/>
      <c r="C1" s="60"/>
      <c r="D1" s="60"/>
      <c r="L1" s="60"/>
      <c r="M1" s="60"/>
      <c r="N1" s="60"/>
      <c r="O1" s="60"/>
      <c r="P1" s="59"/>
      <c r="Q1" s="59"/>
      <c r="R1" s="61"/>
      <c r="S1" s="61"/>
      <c r="T1" s="61"/>
      <c r="U1" s="61"/>
      <c r="V1" s="61"/>
      <c r="W1" s="62"/>
      <c r="X1" s="62"/>
      <c r="Y1" s="62"/>
      <c r="Z1" s="62"/>
      <c r="AA1" s="62"/>
    </row>
    <row r="2" spans="1:17" ht="15" customHeight="1">
      <c r="A2" s="63"/>
      <c r="B2" s="64"/>
      <c r="C2" s="65"/>
      <c r="D2" s="66" t="s">
        <v>17</v>
      </c>
      <c r="E2" s="67"/>
      <c r="F2" s="67"/>
      <c r="G2" s="67"/>
      <c r="L2" s="68"/>
      <c r="M2" s="68"/>
      <c r="N2" s="68"/>
      <c r="O2" s="69"/>
      <c r="P2" s="70"/>
      <c r="Q2" s="70"/>
    </row>
    <row r="3" spans="1:17" ht="57.75" customHeight="1">
      <c r="A3" s="71" t="s">
        <v>18</v>
      </c>
      <c r="B3" s="72" t="s">
        <v>19</v>
      </c>
      <c r="C3" s="73" t="s">
        <v>151</v>
      </c>
      <c r="D3" s="66"/>
      <c r="E3" s="74" t="s">
        <v>152</v>
      </c>
      <c r="F3" s="75" t="s">
        <v>22</v>
      </c>
      <c r="G3" s="76" t="s">
        <v>22</v>
      </c>
      <c r="L3" s="69"/>
      <c r="M3" s="69"/>
      <c r="N3" s="69"/>
      <c r="O3" s="69"/>
      <c r="P3" s="69"/>
      <c r="Q3" s="69"/>
    </row>
    <row r="4" spans="1:22" s="85" customFormat="1" ht="14.25" customHeight="1">
      <c r="A4" s="77" t="s">
        <v>23</v>
      </c>
      <c r="B4" s="78" t="s">
        <v>24</v>
      </c>
      <c r="C4" s="77" t="s">
        <v>25</v>
      </c>
      <c r="D4" s="79">
        <v>4</v>
      </c>
      <c r="E4" s="80" t="s">
        <v>153</v>
      </c>
      <c r="F4" s="80" t="s">
        <v>154</v>
      </c>
      <c r="G4" s="81" t="s">
        <v>154</v>
      </c>
      <c r="H4" s="82"/>
      <c r="I4" s="82"/>
      <c r="J4" s="82"/>
      <c r="K4" s="83"/>
      <c r="L4" s="68"/>
      <c r="M4" s="68"/>
      <c r="N4" s="68"/>
      <c r="O4" s="68"/>
      <c r="P4" s="68"/>
      <c r="Q4" s="68"/>
      <c r="R4" s="84"/>
      <c r="S4" s="84"/>
      <c r="T4" s="84"/>
      <c r="U4" s="84"/>
      <c r="V4" s="84"/>
    </row>
    <row r="5" spans="1:22" s="85" customFormat="1" ht="12.75" customHeight="1">
      <c r="A5" s="42" t="s">
        <v>155</v>
      </c>
      <c r="B5" s="66" t="s">
        <v>156</v>
      </c>
      <c r="C5" s="66" t="s">
        <v>27</v>
      </c>
      <c r="D5" s="86">
        <v>7040394.91</v>
      </c>
      <c r="E5" s="87">
        <v>4127990.01</v>
      </c>
      <c r="F5" s="87"/>
      <c r="G5" s="88">
        <f aca="true" t="shared" si="0" ref="G5:G26">D5-E5</f>
        <v>2912404.9000000004</v>
      </c>
      <c r="H5" s="82"/>
      <c r="I5" s="82"/>
      <c r="J5" s="82"/>
      <c r="K5" s="89"/>
      <c r="L5" s="90"/>
      <c r="M5" s="69"/>
      <c r="N5" s="69"/>
      <c r="O5" s="91"/>
      <c r="P5" s="91"/>
      <c r="Q5" s="92"/>
      <c r="R5" s="84"/>
      <c r="S5" s="84"/>
      <c r="T5" s="84"/>
      <c r="U5" s="84"/>
      <c r="V5" s="84"/>
    </row>
    <row r="6" spans="1:22" s="85" customFormat="1" ht="14.25">
      <c r="A6" s="42" t="s">
        <v>157</v>
      </c>
      <c r="B6" s="66" t="s">
        <v>156</v>
      </c>
      <c r="C6" s="93" t="s">
        <v>158</v>
      </c>
      <c r="D6" s="86">
        <v>5071524.91</v>
      </c>
      <c r="E6" s="87">
        <v>2956721.08</v>
      </c>
      <c r="F6" s="87"/>
      <c r="G6" s="88">
        <f t="shared" si="0"/>
        <v>2114803.83</v>
      </c>
      <c r="H6" s="94"/>
      <c r="I6" s="94"/>
      <c r="J6" s="94"/>
      <c r="K6" s="94"/>
      <c r="L6" s="90"/>
      <c r="M6" s="69"/>
      <c r="N6" s="95"/>
      <c r="O6" s="91"/>
      <c r="P6" s="91"/>
      <c r="Q6" s="92"/>
      <c r="R6" s="84"/>
      <c r="S6" s="84"/>
      <c r="T6" s="84"/>
      <c r="U6" s="84"/>
      <c r="V6" s="84"/>
    </row>
    <row r="7" spans="1:22" s="85" customFormat="1" ht="31.5" customHeight="1">
      <c r="A7" s="42" t="s">
        <v>159</v>
      </c>
      <c r="B7" s="66" t="s">
        <v>156</v>
      </c>
      <c r="C7" s="93" t="s">
        <v>160</v>
      </c>
      <c r="D7" s="86">
        <v>4931524.91</v>
      </c>
      <c r="E7" s="87">
        <v>2847145.88</v>
      </c>
      <c r="F7" s="87"/>
      <c r="G7" s="88">
        <f t="shared" si="0"/>
        <v>2084379.0300000003</v>
      </c>
      <c r="H7" s="94"/>
      <c r="I7" s="94"/>
      <c r="J7" s="94"/>
      <c r="K7" s="94"/>
      <c r="L7" s="90"/>
      <c r="M7" s="69"/>
      <c r="N7" s="95"/>
      <c r="O7" s="91"/>
      <c r="P7" s="91"/>
      <c r="Q7" s="92"/>
      <c r="R7" s="84"/>
      <c r="S7" s="84"/>
      <c r="T7" s="84"/>
      <c r="U7" s="84"/>
      <c r="V7" s="84"/>
    </row>
    <row r="8" spans="1:22" s="85" customFormat="1" ht="31.5" customHeight="1">
      <c r="A8" s="42" t="s">
        <v>161</v>
      </c>
      <c r="B8" s="66" t="s">
        <v>156</v>
      </c>
      <c r="C8" s="93" t="s">
        <v>162</v>
      </c>
      <c r="D8" s="86">
        <v>4227024.91</v>
      </c>
      <c r="E8" s="87">
        <v>2540782.54</v>
      </c>
      <c r="F8" s="87"/>
      <c r="G8" s="88">
        <f t="shared" si="0"/>
        <v>1686242.37</v>
      </c>
      <c r="H8" s="94"/>
      <c r="I8" s="94"/>
      <c r="J8" s="94"/>
      <c r="K8" s="94"/>
      <c r="L8" s="90"/>
      <c r="M8" s="69"/>
      <c r="N8" s="95"/>
      <c r="O8" s="91"/>
      <c r="P8" s="91"/>
      <c r="Q8" s="92"/>
      <c r="R8" s="84"/>
      <c r="S8" s="84"/>
      <c r="T8" s="84"/>
      <c r="U8" s="84"/>
      <c r="V8" s="84"/>
    </row>
    <row r="9" spans="1:22" s="85" customFormat="1" ht="31.5" customHeight="1">
      <c r="A9" s="42" t="s">
        <v>163</v>
      </c>
      <c r="B9" s="66" t="s">
        <v>156</v>
      </c>
      <c r="C9" s="93" t="s">
        <v>164</v>
      </c>
      <c r="D9" s="86">
        <v>4227024.91</v>
      </c>
      <c r="E9" s="87">
        <v>2540782.54</v>
      </c>
      <c r="F9" s="87"/>
      <c r="G9" s="88">
        <f t="shared" si="0"/>
        <v>1686242.37</v>
      </c>
      <c r="H9" s="94"/>
      <c r="I9" s="94"/>
      <c r="J9" s="94"/>
      <c r="K9" s="94"/>
      <c r="L9" s="90"/>
      <c r="M9" s="69"/>
      <c r="N9" s="95"/>
      <c r="O9" s="91"/>
      <c r="P9" s="91"/>
      <c r="Q9" s="92"/>
      <c r="R9" s="84"/>
      <c r="S9" s="84"/>
      <c r="T9" s="84"/>
      <c r="U9" s="84"/>
      <c r="V9" s="84"/>
    </row>
    <row r="10" spans="1:22" s="85" customFormat="1" ht="31.5" customHeight="1">
      <c r="A10" s="42" t="s">
        <v>165</v>
      </c>
      <c r="B10" s="66" t="s">
        <v>156</v>
      </c>
      <c r="C10" s="93" t="s">
        <v>166</v>
      </c>
      <c r="D10" s="86">
        <v>3247524.91</v>
      </c>
      <c r="E10" s="87">
        <v>1916247.11</v>
      </c>
      <c r="F10" s="87"/>
      <c r="G10" s="88">
        <f t="shared" si="0"/>
        <v>1331277.8</v>
      </c>
      <c r="H10" s="94"/>
      <c r="I10" s="94"/>
      <c r="J10" s="94"/>
      <c r="K10" s="94"/>
      <c r="L10" s="90"/>
      <c r="M10" s="69"/>
      <c r="N10" s="95"/>
      <c r="O10" s="91"/>
      <c r="P10" s="91"/>
      <c r="Q10" s="92"/>
      <c r="R10" s="84"/>
      <c r="S10" s="84"/>
      <c r="T10" s="84"/>
      <c r="U10" s="84"/>
      <c r="V10" s="84"/>
    </row>
    <row r="11" spans="1:22" s="85" customFormat="1" ht="31.5" customHeight="1">
      <c r="A11" s="42" t="s">
        <v>167</v>
      </c>
      <c r="B11" s="66" t="s">
        <v>156</v>
      </c>
      <c r="C11" s="93" t="s">
        <v>168</v>
      </c>
      <c r="D11" s="86">
        <v>140500</v>
      </c>
      <c r="E11" s="87">
        <v>77050</v>
      </c>
      <c r="F11" s="87"/>
      <c r="G11" s="88">
        <f t="shared" si="0"/>
        <v>63450</v>
      </c>
      <c r="H11" s="94"/>
      <c r="I11" s="94"/>
      <c r="J11" s="94"/>
      <c r="K11" s="94"/>
      <c r="L11" s="90"/>
      <c r="M11" s="69"/>
      <c r="N11" s="95"/>
      <c r="O11" s="91"/>
      <c r="P11" s="96"/>
      <c r="Q11" s="92"/>
      <c r="R11" s="84"/>
      <c r="S11" s="84"/>
      <c r="T11" s="84"/>
      <c r="U11" s="84"/>
      <c r="V11" s="84"/>
    </row>
    <row r="12" spans="1:22" s="85" customFormat="1" ht="31.5" customHeight="1">
      <c r="A12" s="42" t="s">
        <v>169</v>
      </c>
      <c r="B12" s="66" t="s">
        <v>156</v>
      </c>
      <c r="C12" s="93" t="s">
        <v>170</v>
      </c>
      <c r="D12" s="86">
        <v>839000</v>
      </c>
      <c r="E12" s="87">
        <v>547485.43</v>
      </c>
      <c r="F12" s="87"/>
      <c r="G12" s="88">
        <f t="shared" si="0"/>
        <v>291514.56999999995</v>
      </c>
      <c r="H12" s="94"/>
      <c r="I12" s="94"/>
      <c r="J12" s="94"/>
      <c r="K12" s="94"/>
      <c r="L12" s="90"/>
      <c r="M12" s="69"/>
      <c r="N12" s="95"/>
      <c r="O12" s="91"/>
      <c r="P12" s="91"/>
      <c r="Q12" s="92"/>
      <c r="R12" s="84"/>
      <c r="S12" s="84"/>
      <c r="T12" s="84"/>
      <c r="U12" s="84"/>
      <c r="V12" s="84"/>
    </row>
    <row r="13" spans="1:22" s="85" customFormat="1" ht="31.5" customHeight="1">
      <c r="A13" s="42" t="s">
        <v>171</v>
      </c>
      <c r="B13" s="66" t="s">
        <v>156</v>
      </c>
      <c r="C13" s="93" t="s">
        <v>172</v>
      </c>
      <c r="D13" s="86">
        <v>614700</v>
      </c>
      <c r="E13" s="87">
        <v>254492.23</v>
      </c>
      <c r="F13" s="87"/>
      <c r="G13" s="88">
        <f t="shared" si="0"/>
        <v>360207.77</v>
      </c>
      <c r="H13" s="94"/>
      <c r="I13" s="94"/>
      <c r="J13" s="94"/>
      <c r="K13" s="94"/>
      <c r="L13" s="90"/>
      <c r="M13" s="69"/>
      <c r="N13" s="95"/>
      <c r="O13" s="91"/>
      <c r="P13" s="91"/>
      <c r="Q13" s="92"/>
      <c r="R13" s="84"/>
      <c r="S13" s="84"/>
      <c r="T13" s="84"/>
      <c r="U13" s="84"/>
      <c r="V13" s="84"/>
    </row>
    <row r="14" spans="1:22" s="85" customFormat="1" ht="31.5" customHeight="1">
      <c r="A14" s="42" t="s">
        <v>173</v>
      </c>
      <c r="B14" s="66" t="s">
        <v>156</v>
      </c>
      <c r="C14" s="93" t="s">
        <v>174</v>
      </c>
      <c r="D14" s="86">
        <v>614700</v>
      </c>
      <c r="E14" s="87">
        <v>254492.23</v>
      </c>
      <c r="F14" s="87"/>
      <c r="G14" s="88">
        <f t="shared" si="0"/>
        <v>360207.77</v>
      </c>
      <c r="H14" s="94"/>
      <c r="I14" s="94"/>
      <c r="J14" s="94"/>
      <c r="K14" s="94"/>
      <c r="L14" s="90"/>
      <c r="M14" s="69"/>
      <c r="N14" s="95"/>
      <c r="O14" s="91"/>
      <c r="P14" s="91"/>
      <c r="Q14" s="92"/>
      <c r="R14" s="84"/>
      <c r="S14" s="84"/>
      <c r="T14" s="84"/>
      <c r="U14" s="84"/>
      <c r="V14" s="84"/>
    </row>
    <row r="15" spans="1:22" s="85" customFormat="1" ht="31.5" customHeight="1">
      <c r="A15" s="42" t="s">
        <v>175</v>
      </c>
      <c r="B15" s="66" t="s">
        <v>156</v>
      </c>
      <c r="C15" s="93" t="s">
        <v>176</v>
      </c>
      <c r="D15" s="86">
        <v>614700</v>
      </c>
      <c r="E15" s="87">
        <v>254492.23</v>
      </c>
      <c r="F15" s="87"/>
      <c r="G15" s="88">
        <f t="shared" si="0"/>
        <v>360207.77</v>
      </c>
      <c r="H15" s="94"/>
      <c r="I15" s="94"/>
      <c r="J15" s="94"/>
      <c r="K15" s="94"/>
      <c r="L15" s="90"/>
      <c r="M15" s="69"/>
      <c r="N15" s="95"/>
      <c r="O15" s="91"/>
      <c r="P15" s="91"/>
      <c r="Q15" s="92"/>
      <c r="R15" s="84"/>
      <c r="S15" s="84"/>
      <c r="T15" s="84"/>
      <c r="U15" s="84"/>
      <c r="V15" s="84"/>
    </row>
    <row r="16" spans="1:22" s="85" customFormat="1" ht="31.5" customHeight="1">
      <c r="A16" s="42" t="s">
        <v>177</v>
      </c>
      <c r="B16" s="66" t="s">
        <v>156</v>
      </c>
      <c r="C16" s="93" t="s">
        <v>178</v>
      </c>
      <c r="D16" s="86">
        <v>68800</v>
      </c>
      <c r="E16" s="87">
        <v>46000</v>
      </c>
      <c r="F16" s="87"/>
      <c r="G16" s="88">
        <f t="shared" si="0"/>
        <v>22800</v>
      </c>
      <c r="H16" s="94"/>
      <c r="I16" s="94"/>
      <c r="J16" s="94"/>
      <c r="K16" s="94"/>
      <c r="L16" s="90"/>
      <c r="M16" s="69"/>
      <c r="N16" s="95"/>
      <c r="O16" s="91"/>
      <c r="P16" s="91"/>
      <c r="Q16" s="92"/>
      <c r="R16" s="84"/>
      <c r="S16" s="84"/>
      <c r="T16" s="84"/>
      <c r="U16" s="84"/>
      <c r="V16" s="84"/>
    </row>
    <row r="17" spans="1:22" s="85" customFormat="1" ht="31.5" customHeight="1">
      <c r="A17" s="42" t="s">
        <v>132</v>
      </c>
      <c r="B17" s="66" t="s">
        <v>156</v>
      </c>
      <c r="C17" s="93" t="s">
        <v>179</v>
      </c>
      <c r="D17" s="86">
        <v>68800</v>
      </c>
      <c r="E17" s="87">
        <v>46000</v>
      </c>
      <c r="F17" s="87"/>
      <c r="G17" s="88">
        <f t="shared" si="0"/>
        <v>22800</v>
      </c>
      <c r="H17" s="94"/>
      <c r="I17" s="94"/>
      <c r="J17" s="94"/>
      <c r="K17" s="94"/>
      <c r="L17" s="90"/>
      <c r="M17" s="69"/>
      <c r="N17" s="95"/>
      <c r="O17" s="91"/>
      <c r="P17" s="91"/>
      <c r="Q17" s="92"/>
      <c r="R17" s="84"/>
      <c r="S17" s="84"/>
      <c r="T17" s="84"/>
      <c r="U17" s="84"/>
      <c r="V17" s="84"/>
    </row>
    <row r="18" spans="1:22" s="85" customFormat="1" ht="31.5" customHeight="1">
      <c r="A18" s="42" t="s">
        <v>180</v>
      </c>
      <c r="B18" s="66" t="s">
        <v>156</v>
      </c>
      <c r="C18" s="93" t="s">
        <v>181</v>
      </c>
      <c r="D18" s="86">
        <v>21000</v>
      </c>
      <c r="E18" s="87">
        <v>5871.11</v>
      </c>
      <c r="F18" s="87"/>
      <c r="G18" s="88">
        <f t="shared" si="0"/>
        <v>15128.89</v>
      </c>
      <c r="H18" s="94"/>
      <c r="I18" s="94"/>
      <c r="J18" s="94"/>
      <c r="K18" s="94"/>
      <c r="L18" s="90"/>
      <c r="M18" s="69"/>
      <c r="N18" s="95"/>
      <c r="O18" s="91"/>
      <c r="P18" s="91"/>
      <c r="Q18" s="92"/>
      <c r="R18" s="84"/>
      <c r="S18" s="84"/>
      <c r="T18" s="84"/>
      <c r="U18" s="84"/>
      <c r="V18" s="84"/>
    </row>
    <row r="19" spans="1:22" s="85" customFormat="1" ht="31.5" customHeight="1">
      <c r="A19" s="42" t="s">
        <v>182</v>
      </c>
      <c r="B19" s="66" t="s">
        <v>156</v>
      </c>
      <c r="C19" s="93" t="s">
        <v>183</v>
      </c>
      <c r="D19" s="86">
        <v>21000</v>
      </c>
      <c r="E19" s="87">
        <v>5871.11</v>
      </c>
      <c r="F19" s="87"/>
      <c r="G19" s="88">
        <f t="shared" si="0"/>
        <v>15128.89</v>
      </c>
      <c r="H19" s="94"/>
      <c r="I19" s="94"/>
      <c r="J19" s="94"/>
      <c r="K19" s="94"/>
      <c r="L19" s="90"/>
      <c r="M19" s="69"/>
      <c r="N19" s="95"/>
      <c r="O19" s="91"/>
      <c r="P19" s="91"/>
      <c r="Q19" s="92"/>
      <c r="R19" s="84"/>
      <c r="S19" s="84"/>
      <c r="T19" s="84"/>
      <c r="U19" s="84"/>
      <c r="V19" s="84"/>
    </row>
    <row r="20" spans="1:22" s="85" customFormat="1" ht="31.5" customHeight="1">
      <c r="A20" s="42" t="s">
        <v>184</v>
      </c>
      <c r="B20" s="66" t="s">
        <v>156</v>
      </c>
      <c r="C20" s="93" t="s">
        <v>185</v>
      </c>
      <c r="D20" s="86">
        <v>5000</v>
      </c>
      <c r="E20" s="87">
        <v>0</v>
      </c>
      <c r="F20" s="87"/>
      <c r="G20" s="88">
        <f t="shared" si="0"/>
        <v>5000</v>
      </c>
      <c r="H20" s="94"/>
      <c r="I20" s="94"/>
      <c r="J20" s="94"/>
      <c r="K20" s="94"/>
      <c r="L20" s="90"/>
      <c r="M20" s="69"/>
      <c r="N20" s="95"/>
      <c r="O20" s="91"/>
      <c r="P20" s="91"/>
      <c r="Q20" s="92"/>
      <c r="R20" s="84"/>
      <c r="S20" s="84"/>
      <c r="T20" s="84"/>
      <c r="U20" s="84"/>
      <c r="V20" s="84"/>
    </row>
    <row r="21" spans="1:22" s="85" customFormat="1" ht="31.5" customHeight="1">
      <c r="A21" s="42" t="s">
        <v>186</v>
      </c>
      <c r="B21" s="66" t="s">
        <v>156</v>
      </c>
      <c r="C21" s="93" t="s">
        <v>187</v>
      </c>
      <c r="D21" s="86">
        <v>6000</v>
      </c>
      <c r="E21" s="87">
        <v>5720</v>
      </c>
      <c r="F21" s="87"/>
      <c r="G21" s="88">
        <f t="shared" si="0"/>
        <v>280</v>
      </c>
      <c r="H21" s="94"/>
      <c r="I21" s="94"/>
      <c r="J21" s="94"/>
      <c r="K21" s="94"/>
      <c r="L21" s="90"/>
      <c r="M21" s="69"/>
      <c r="N21" s="95"/>
      <c r="O21" s="91"/>
      <c r="P21" s="91"/>
      <c r="Q21" s="92"/>
      <c r="R21" s="84"/>
      <c r="S21" s="84"/>
      <c r="T21" s="84"/>
      <c r="U21" s="84"/>
      <c r="V21" s="84"/>
    </row>
    <row r="22" spans="1:22" s="85" customFormat="1" ht="31.5" customHeight="1">
      <c r="A22" s="42" t="s">
        <v>188</v>
      </c>
      <c r="B22" s="66" t="s">
        <v>156</v>
      </c>
      <c r="C22" s="93" t="s">
        <v>189</v>
      </c>
      <c r="D22" s="86">
        <v>10000</v>
      </c>
      <c r="E22" s="87">
        <v>151.11</v>
      </c>
      <c r="F22" s="87"/>
      <c r="G22" s="88">
        <f t="shared" si="0"/>
        <v>9848.89</v>
      </c>
      <c r="H22" s="94"/>
      <c r="I22" s="94"/>
      <c r="J22" s="94"/>
      <c r="K22" s="94"/>
      <c r="L22" s="90"/>
      <c r="M22" s="69"/>
      <c r="N22" s="95"/>
      <c r="O22" s="91"/>
      <c r="P22" s="91"/>
      <c r="Q22" s="92"/>
      <c r="R22" s="84"/>
      <c r="S22" s="84"/>
      <c r="T22" s="84"/>
      <c r="U22" s="84"/>
      <c r="V22" s="84"/>
    </row>
    <row r="23" spans="1:22" s="85" customFormat="1" ht="31.5" customHeight="1">
      <c r="A23" s="42" t="s">
        <v>190</v>
      </c>
      <c r="B23" s="66" t="s">
        <v>156</v>
      </c>
      <c r="C23" s="93" t="s">
        <v>191</v>
      </c>
      <c r="D23" s="86">
        <v>140000</v>
      </c>
      <c r="E23" s="87">
        <v>109575.2</v>
      </c>
      <c r="F23" s="87"/>
      <c r="G23" s="88">
        <f t="shared" si="0"/>
        <v>30424.800000000003</v>
      </c>
      <c r="H23" s="94"/>
      <c r="I23" s="94"/>
      <c r="J23" s="94"/>
      <c r="K23" s="94"/>
      <c r="L23" s="90"/>
      <c r="M23" s="69"/>
      <c r="N23" s="95"/>
      <c r="O23" s="91"/>
      <c r="P23" s="91"/>
      <c r="Q23" s="92"/>
      <c r="R23" s="84"/>
      <c r="S23" s="84"/>
      <c r="T23" s="84"/>
      <c r="U23" s="84"/>
      <c r="V23" s="84"/>
    </row>
    <row r="24" spans="1:22" s="85" customFormat="1" ht="31.5" customHeight="1">
      <c r="A24" s="42" t="s">
        <v>171</v>
      </c>
      <c r="B24" s="66" t="s">
        <v>156</v>
      </c>
      <c r="C24" s="93" t="s">
        <v>192</v>
      </c>
      <c r="D24" s="86">
        <v>99120</v>
      </c>
      <c r="E24" s="87">
        <v>68695.2</v>
      </c>
      <c r="F24" s="87"/>
      <c r="G24" s="88">
        <f t="shared" si="0"/>
        <v>30424.800000000003</v>
      </c>
      <c r="H24" s="94"/>
      <c r="I24" s="94"/>
      <c r="J24" s="94"/>
      <c r="K24" s="94"/>
      <c r="L24" s="90"/>
      <c r="M24" s="69"/>
      <c r="N24" s="95"/>
      <c r="O24" s="91"/>
      <c r="P24" s="91"/>
      <c r="Q24" s="92"/>
      <c r="R24" s="84"/>
      <c r="S24" s="84"/>
      <c r="T24" s="84"/>
      <c r="U24" s="84"/>
      <c r="V24" s="84"/>
    </row>
    <row r="25" spans="1:22" s="85" customFormat="1" ht="31.5" customHeight="1">
      <c r="A25" s="42" t="s">
        <v>173</v>
      </c>
      <c r="B25" s="66" t="s">
        <v>156</v>
      </c>
      <c r="C25" s="93" t="s">
        <v>193</v>
      </c>
      <c r="D25" s="86">
        <v>99120</v>
      </c>
      <c r="E25" s="87">
        <v>68695.2</v>
      </c>
      <c r="F25" s="87"/>
      <c r="G25" s="88">
        <f t="shared" si="0"/>
        <v>30424.800000000003</v>
      </c>
      <c r="H25" s="94"/>
      <c r="I25" s="94"/>
      <c r="J25" s="94"/>
      <c r="K25" s="94"/>
      <c r="L25" s="90"/>
      <c r="M25" s="69"/>
      <c r="N25" s="95"/>
      <c r="O25" s="91"/>
      <c r="P25" s="91"/>
      <c r="Q25" s="92"/>
      <c r="R25" s="84"/>
      <c r="S25" s="84"/>
      <c r="T25" s="84"/>
      <c r="U25" s="84"/>
      <c r="V25" s="84"/>
    </row>
    <row r="26" spans="1:22" s="85" customFormat="1" ht="31.5" customHeight="1">
      <c r="A26" s="42" t="s">
        <v>175</v>
      </c>
      <c r="B26" s="66" t="s">
        <v>156</v>
      </c>
      <c r="C26" s="93" t="s">
        <v>194</v>
      </c>
      <c r="D26" s="86">
        <v>99120</v>
      </c>
      <c r="E26" s="87">
        <v>68695.2</v>
      </c>
      <c r="F26" s="87"/>
      <c r="G26" s="88">
        <f t="shared" si="0"/>
        <v>30424.800000000003</v>
      </c>
      <c r="H26" s="94"/>
      <c r="I26" s="94"/>
      <c r="J26" s="94"/>
      <c r="K26" s="94"/>
      <c r="L26" s="90"/>
      <c r="M26" s="69"/>
      <c r="N26" s="95"/>
      <c r="O26" s="91"/>
      <c r="P26" s="91"/>
      <c r="Q26" s="92"/>
      <c r="R26" s="84"/>
      <c r="S26" s="84"/>
      <c r="T26" s="84"/>
      <c r="U26" s="84"/>
      <c r="V26" s="84"/>
    </row>
    <row r="27" spans="1:22" s="85" customFormat="1" ht="31.5" customHeight="1" hidden="1">
      <c r="A27" s="42"/>
      <c r="B27" s="66"/>
      <c r="C27" s="93"/>
      <c r="D27" s="86"/>
      <c r="E27" s="87"/>
      <c r="F27" s="87"/>
      <c r="G27" s="88"/>
      <c r="H27" s="94"/>
      <c r="I27" s="94"/>
      <c r="J27" s="94"/>
      <c r="K27" s="94"/>
      <c r="L27" s="90"/>
      <c r="M27" s="69"/>
      <c r="N27" s="95"/>
      <c r="O27" s="91"/>
      <c r="P27" s="91"/>
      <c r="Q27" s="92"/>
      <c r="R27" s="84"/>
      <c r="S27" s="84"/>
      <c r="T27" s="84"/>
      <c r="U27" s="84"/>
      <c r="V27" s="84"/>
    </row>
    <row r="28" spans="1:22" s="85" customFormat="1" ht="31.5" customHeight="1">
      <c r="A28" s="42" t="s">
        <v>180</v>
      </c>
      <c r="B28" s="66" t="s">
        <v>156</v>
      </c>
      <c r="C28" s="93" t="s">
        <v>195</v>
      </c>
      <c r="D28" s="86">
        <v>40880</v>
      </c>
      <c r="E28" s="86">
        <v>40880</v>
      </c>
      <c r="F28" s="97"/>
      <c r="G28" s="88">
        <v>0</v>
      </c>
      <c r="H28" s="94"/>
      <c r="I28" s="94"/>
      <c r="J28" s="94"/>
      <c r="K28" s="94"/>
      <c r="L28" s="90"/>
      <c r="M28" s="69"/>
      <c r="N28" s="95"/>
      <c r="O28" s="91"/>
      <c r="P28" s="91"/>
      <c r="Q28" s="92"/>
      <c r="R28" s="84"/>
      <c r="S28" s="84"/>
      <c r="T28" s="84"/>
      <c r="U28" s="84"/>
      <c r="V28" s="84"/>
    </row>
    <row r="29" spans="1:22" s="85" customFormat="1" ht="31.5" customHeight="1">
      <c r="A29" s="42" t="s">
        <v>182</v>
      </c>
      <c r="B29" s="66" t="s">
        <v>156</v>
      </c>
      <c r="C29" s="93" t="s">
        <v>196</v>
      </c>
      <c r="D29" s="86">
        <v>40880</v>
      </c>
      <c r="E29" s="86">
        <v>40880</v>
      </c>
      <c r="F29" s="97"/>
      <c r="G29" s="88">
        <v>0</v>
      </c>
      <c r="H29" s="94"/>
      <c r="I29" s="94"/>
      <c r="J29" s="94"/>
      <c r="K29" s="94"/>
      <c r="L29" s="90"/>
      <c r="M29" s="69"/>
      <c r="N29" s="95"/>
      <c r="O29" s="91"/>
      <c r="P29" s="91"/>
      <c r="Q29" s="92"/>
      <c r="R29" s="84"/>
      <c r="S29" s="84"/>
      <c r="T29" s="84"/>
      <c r="U29" s="84"/>
      <c r="V29" s="84"/>
    </row>
    <row r="30" spans="1:22" s="85" customFormat="1" ht="31.5" customHeight="1">
      <c r="A30" s="42" t="s">
        <v>186</v>
      </c>
      <c r="B30" s="66">
        <v>200</v>
      </c>
      <c r="C30" s="93" t="s">
        <v>197</v>
      </c>
      <c r="D30" s="86">
        <v>28880</v>
      </c>
      <c r="E30" s="86">
        <v>28880</v>
      </c>
      <c r="F30" s="97"/>
      <c r="G30" s="88">
        <v>0</v>
      </c>
      <c r="H30" s="94"/>
      <c r="I30" s="94"/>
      <c r="J30" s="94"/>
      <c r="K30" s="94"/>
      <c r="L30" s="90"/>
      <c r="M30" s="69"/>
      <c r="N30" s="95"/>
      <c r="O30" s="91"/>
      <c r="P30" s="91"/>
      <c r="Q30" s="92"/>
      <c r="R30" s="84"/>
      <c r="S30" s="84"/>
      <c r="T30" s="84"/>
      <c r="U30" s="84"/>
      <c r="V30" s="84"/>
    </row>
    <row r="31" spans="1:22" s="85" customFormat="1" ht="31.5" customHeight="1">
      <c r="A31" s="42" t="s">
        <v>188</v>
      </c>
      <c r="B31" s="66" t="s">
        <v>156</v>
      </c>
      <c r="C31" s="93" t="s">
        <v>198</v>
      </c>
      <c r="D31" s="86">
        <v>12000</v>
      </c>
      <c r="E31" s="86">
        <v>12000</v>
      </c>
      <c r="F31" s="97"/>
      <c r="G31" s="88">
        <v>0</v>
      </c>
      <c r="H31" s="94"/>
      <c r="I31" s="94"/>
      <c r="J31" s="94"/>
      <c r="K31" s="94"/>
      <c r="L31" s="90"/>
      <c r="M31" s="69"/>
      <c r="N31" s="95"/>
      <c r="O31" s="91"/>
      <c r="P31" s="91"/>
      <c r="Q31" s="92"/>
      <c r="R31" s="84"/>
      <c r="S31" s="84"/>
      <c r="T31" s="84"/>
      <c r="U31" s="84"/>
      <c r="V31" s="84"/>
    </row>
    <row r="32" spans="1:22" s="85" customFormat="1" ht="31.5" customHeight="1">
      <c r="A32" s="42" t="s">
        <v>199</v>
      </c>
      <c r="B32" s="66" t="s">
        <v>156</v>
      </c>
      <c r="C32" s="93" t="s">
        <v>200</v>
      </c>
      <c r="D32" s="86">
        <v>92500</v>
      </c>
      <c r="E32" s="87">
        <v>57283.15</v>
      </c>
      <c r="F32" s="87"/>
      <c r="G32" s="88">
        <f aca="true" t="shared" si="1" ref="G32:G37">D32-E32</f>
        <v>35216.85</v>
      </c>
      <c r="H32" s="94"/>
      <c r="I32" s="94"/>
      <c r="J32" s="94"/>
      <c r="K32" s="94"/>
      <c r="L32" s="90"/>
      <c r="M32" s="69"/>
      <c r="N32" s="95"/>
      <c r="O32" s="91"/>
      <c r="P32" s="91"/>
      <c r="Q32" s="92"/>
      <c r="R32" s="84"/>
      <c r="S32" s="84"/>
      <c r="T32" s="84"/>
      <c r="U32" s="84"/>
      <c r="V32" s="84"/>
    </row>
    <row r="33" spans="1:22" s="85" customFormat="1" ht="31.5" customHeight="1">
      <c r="A33" s="42" t="s">
        <v>201</v>
      </c>
      <c r="B33" s="66" t="s">
        <v>156</v>
      </c>
      <c r="C33" s="93" t="s">
        <v>202</v>
      </c>
      <c r="D33" s="86">
        <v>92500</v>
      </c>
      <c r="E33" s="87">
        <v>57283.15</v>
      </c>
      <c r="F33" s="87"/>
      <c r="G33" s="88">
        <f t="shared" si="1"/>
        <v>35216.85</v>
      </c>
      <c r="H33" s="94"/>
      <c r="I33" s="94"/>
      <c r="J33" s="94"/>
      <c r="K33" s="94"/>
      <c r="L33" s="90"/>
      <c r="M33" s="69"/>
      <c r="N33" s="95"/>
      <c r="O33" s="91"/>
      <c r="P33" s="91"/>
      <c r="Q33" s="92"/>
      <c r="R33" s="84"/>
      <c r="S33" s="84"/>
      <c r="T33" s="84"/>
      <c r="U33" s="84"/>
      <c r="V33" s="84"/>
    </row>
    <row r="34" spans="1:22" s="85" customFormat="1" ht="31.5" customHeight="1">
      <c r="A34" s="42" t="s">
        <v>161</v>
      </c>
      <c r="B34" s="66" t="s">
        <v>156</v>
      </c>
      <c r="C34" s="93" t="s">
        <v>203</v>
      </c>
      <c r="D34" s="86">
        <v>92500</v>
      </c>
      <c r="E34" s="87">
        <v>57283.15</v>
      </c>
      <c r="F34" s="87"/>
      <c r="G34" s="88">
        <f t="shared" si="1"/>
        <v>35216.85</v>
      </c>
      <c r="H34" s="94"/>
      <c r="I34" s="94"/>
      <c r="J34" s="94"/>
      <c r="K34" s="94"/>
      <c r="L34" s="90"/>
      <c r="M34" s="69"/>
      <c r="N34" s="95"/>
      <c r="O34" s="91"/>
      <c r="P34" s="91"/>
      <c r="Q34" s="92"/>
      <c r="R34" s="84"/>
      <c r="S34" s="84"/>
      <c r="T34" s="84"/>
      <c r="U34" s="84"/>
      <c r="V34" s="84"/>
    </row>
    <row r="35" spans="1:22" s="85" customFormat="1" ht="31.5" customHeight="1">
      <c r="A35" s="42" t="s">
        <v>163</v>
      </c>
      <c r="B35" s="66" t="s">
        <v>156</v>
      </c>
      <c r="C35" s="93" t="s">
        <v>204</v>
      </c>
      <c r="D35" s="86">
        <v>92500</v>
      </c>
      <c r="E35" s="87">
        <v>57283.15</v>
      </c>
      <c r="F35" s="87"/>
      <c r="G35" s="88">
        <f t="shared" si="1"/>
        <v>35216.85</v>
      </c>
      <c r="H35" s="94"/>
      <c r="I35" s="94"/>
      <c r="J35" s="94"/>
      <c r="K35" s="94"/>
      <c r="L35" s="90"/>
      <c r="M35" s="69"/>
      <c r="N35" s="95"/>
      <c r="O35" s="91"/>
      <c r="P35" s="96"/>
      <c r="Q35" s="92"/>
      <c r="R35" s="84"/>
      <c r="S35" s="84"/>
      <c r="T35" s="84"/>
      <c r="U35" s="84"/>
      <c r="V35" s="84"/>
    </row>
    <row r="36" spans="1:22" s="85" customFormat="1" ht="31.5" customHeight="1">
      <c r="A36" s="42" t="s">
        <v>165</v>
      </c>
      <c r="B36" s="66" t="s">
        <v>156</v>
      </c>
      <c r="C36" s="93" t="s">
        <v>205</v>
      </c>
      <c r="D36" s="86">
        <v>78000</v>
      </c>
      <c r="E36" s="87">
        <v>44228.17</v>
      </c>
      <c r="F36" s="87"/>
      <c r="G36" s="88">
        <f t="shared" si="1"/>
        <v>33771.83</v>
      </c>
      <c r="H36" s="94"/>
      <c r="I36" s="94"/>
      <c r="J36" s="94"/>
      <c r="K36" s="94"/>
      <c r="L36" s="90"/>
      <c r="M36" s="69"/>
      <c r="N36" s="95"/>
      <c r="O36" s="91"/>
      <c r="P36" s="96"/>
      <c r="Q36" s="92"/>
      <c r="R36" s="84"/>
      <c r="S36" s="84"/>
      <c r="T36" s="84"/>
      <c r="U36" s="84"/>
      <c r="V36" s="84"/>
    </row>
    <row r="37" spans="1:22" s="85" customFormat="1" ht="31.5" customHeight="1">
      <c r="A37" s="42" t="s">
        <v>169</v>
      </c>
      <c r="B37" s="66" t="s">
        <v>156</v>
      </c>
      <c r="C37" s="93" t="s">
        <v>206</v>
      </c>
      <c r="D37" s="86">
        <v>14500</v>
      </c>
      <c r="E37" s="87">
        <v>13054.98</v>
      </c>
      <c r="F37" s="87"/>
      <c r="G37" s="88">
        <f t="shared" si="1"/>
        <v>1445.0200000000004</v>
      </c>
      <c r="H37" s="94"/>
      <c r="I37" s="94"/>
      <c r="J37" s="94"/>
      <c r="K37" s="94"/>
      <c r="L37" s="90"/>
      <c r="M37" s="69"/>
      <c r="N37" s="95"/>
      <c r="O37" s="91"/>
      <c r="P37" s="96"/>
      <c r="Q37" s="92"/>
      <c r="R37" s="84"/>
      <c r="S37" s="84"/>
      <c r="T37" s="84"/>
      <c r="U37" s="84"/>
      <c r="V37" s="84"/>
    </row>
    <row r="38" spans="1:22" s="85" customFormat="1" ht="31.5" customHeight="1">
      <c r="A38" s="42" t="s">
        <v>207</v>
      </c>
      <c r="B38" s="66" t="s">
        <v>156</v>
      </c>
      <c r="C38" s="93" t="s">
        <v>208</v>
      </c>
      <c r="D38" s="86">
        <v>160000</v>
      </c>
      <c r="E38" s="98">
        <v>115438</v>
      </c>
      <c r="F38" s="98"/>
      <c r="G38" s="88">
        <v>30000</v>
      </c>
      <c r="H38" s="94"/>
      <c r="I38" s="94"/>
      <c r="J38" s="94"/>
      <c r="K38" s="94"/>
      <c r="L38" s="90"/>
      <c r="M38" s="69"/>
      <c r="N38" s="95"/>
      <c r="O38" s="91"/>
      <c r="P38" s="91"/>
      <c r="Q38" s="92"/>
      <c r="R38" s="84"/>
      <c r="S38" s="84"/>
      <c r="T38" s="84"/>
      <c r="U38" s="84"/>
      <c r="V38" s="84"/>
    </row>
    <row r="39" spans="1:22" s="85" customFormat="1" ht="31.5" customHeight="1">
      <c r="A39" s="42" t="s">
        <v>209</v>
      </c>
      <c r="B39" s="66" t="s">
        <v>156</v>
      </c>
      <c r="C39" s="93" t="s">
        <v>210</v>
      </c>
      <c r="D39" s="86">
        <v>160000</v>
      </c>
      <c r="E39" s="98">
        <v>115438</v>
      </c>
      <c r="F39" s="98"/>
      <c r="G39" s="88">
        <v>30000</v>
      </c>
      <c r="H39" s="94"/>
      <c r="I39" s="94"/>
      <c r="J39" s="94"/>
      <c r="K39" s="94"/>
      <c r="L39" s="90"/>
      <c r="M39" s="69"/>
      <c r="N39" s="95"/>
      <c r="O39" s="91"/>
      <c r="P39" s="91"/>
      <c r="Q39" s="92"/>
      <c r="R39" s="84"/>
      <c r="S39" s="84"/>
      <c r="T39" s="84"/>
      <c r="U39" s="84"/>
      <c r="V39" s="84"/>
    </row>
    <row r="40" spans="1:22" s="85" customFormat="1" ht="31.5" customHeight="1">
      <c r="A40" s="42" t="s">
        <v>171</v>
      </c>
      <c r="B40" s="66" t="s">
        <v>156</v>
      </c>
      <c r="C40" s="93" t="s">
        <v>211</v>
      </c>
      <c r="D40" s="86">
        <v>160000</v>
      </c>
      <c r="E40" s="99">
        <v>115438</v>
      </c>
      <c r="F40" s="99"/>
      <c r="G40" s="88">
        <v>30000</v>
      </c>
      <c r="H40" s="94"/>
      <c r="I40" s="94"/>
      <c r="J40" s="94"/>
      <c r="K40" s="94"/>
      <c r="L40" s="90"/>
      <c r="M40" s="69"/>
      <c r="N40" s="95"/>
      <c r="O40" s="91"/>
      <c r="P40" s="91"/>
      <c r="Q40" s="92"/>
      <c r="R40" s="84"/>
      <c r="S40" s="84"/>
      <c r="T40" s="84"/>
      <c r="U40" s="84"/>
      <c r="V40" s="84"/>
    </row>
    <row r="41" spans="1:22" s="85" customFormat="1" ht="31.5" customHeight="1">
      <c r="A41" s="42" t="s">
        <v>173</v>
      </c>
      <c r="B41" s="66" t="s">
        <v>156</v>
      </c>
      <c r="C41" s="93" t="s">
        <v>212</v>
      </c>
      <c r="D41" s="86">
        <v>160000</v>
      </c>
      <c r="E41" s="99">
        <v>115438</v>
      </c>
      <c r="F41" s="99"/>
      <c r="G41" s="88">
        <v>30000</v>
      </c>
      <c r="H41" s="94"/>
      <c r="I41" s="94"/>
      <c r="J41" s="94"/>
      <c r="K41" s="94"/>
      <c r="L41" s="90"/>
      <c r="M41" s="69"/>
      <c r="N41" s="95"/>
      <c r="O41" s="91"/>
      <c r="P41" s="91"/>
      <c r="Q41" s="92"/>
      <c r="R41" s="84"/>
      <c r="S41" s="84"/>
      <c r="T41" s="84"/>
      <c r="U41" s="84"/>
      <c r="V41" s="84"/>
    </row>
    <row r="42" spans="1:22" s="85" customFormat="1" ht="31.5" customHeight="1">
      <c r="A42" s="42" t="s">
        <v>175</v>
      </c>
      <c r="B42" s="66" t="s">
        <v>156</v>
      </c>
      <c r="C42" s="93" t="s">
        <v>213</v>
      </c>
      <c r="D42" s="86">
        <v>160000</v>
      </c>
      <c r="E42" s="99">
        <v>115438</v>
      </c>
      <c r="F42" s="99"/>
      <c r="G42" s="88">
        <v>30000</v>
      </c>
      <c r="H42" s="94"/>
      <c r="I42" s="94"/>
      <c r="J42" s="94"/>
      <c r="K42" s="94"/>
      <c r="L42" s="90"/>
      <c r="M42" s="69"/>
      <c r="N42" s="95"/>
      <c r="O42" s="91"/>
      <c r="P42" s="96"/>
      <c r="Q42" s="92"/>
      <c r="R42" s="84"/>
      <c r="S42" s="84"/>
      <c r="T42" s="84"/>
      <c r="U42" s="84"/>
      <c r="V42" s="84"/>
    </row>
    <row r="43" spans="1:22" s="85" customFormat="1" ht="31.5" customHeight="1">
      <c r="A43" s="42" t="s">
        <v>214</v>
      </c>
      <c r="B43" s="66">
        <v>200</v>
      </c>
      <c r="C43" s="93" t="s">
        <v>215</v>
      </c>
      <c r="D43" s="86">
        <v>366870</v>
      </c>
      <c r="E43" s="48">
        <v>233930.46</v>
      </c>
      <c r="F43" s="97"/>
      <c r="G43" s="88">
        <f aca="true" t="shared" si="2" ref="G43:G51">D43-E43</f>
        <v>132939.54</v>
      </c>
      <c r="H43" s="94"/>
      <c r="I43" s="94"/>
      <c r="J43" s="94"/>
      <c r="K43" s="94"/>
      <c r="L43" s="90"/>
      <c r="M43" s="69"/>
      <c r="N43" s="95"/>
      <c r="O43" s="91"/>
      <c r="P43" s="96"/>
      <c r="Q43" s="92"/>
      <c r="R43" s="84"/>
      <c r="S43" s="84"/>
      <c r="T43" s="84"/>
      <c r="U43" s="84"/>
      <c r="V43" s="84"/>
    </row>
    <row r="44" spans="1:22" s="85" customFormat="1" ht="31.5" customHeight="1">
      <c r="A44" s="42" t="s">
        <v>216</v>
      </c>
      <c r="B44" s="66">
        <v>200</v>
      </c>
      <c r="C44" s="93" t="s">
        <v>215</v>
      </c>
      <c r="D44" s="86">
        <v>366870</v>
      </c>
      <c r="E44" s="48">
        <v>233930.46</v>
      </c>
      <c r="F44" s="97"/>
      <c r="G44" s="88">
        <f t="shared" si="2"/>
        <v>132939.54</v>
      </c>
      <c r="H44" s="94"/>
      <c r="I44" s="94"/>
      <c r="J44" s="94"/>
      <c r="K44" s="94"/>
      <c r="L44" s="90"/>
      <c r="M44" s="69"/>
      <c r="N44" s="95"/>
      <c r="O44" s="91"/>
      <c r="P44" s="96"/>
      <c r="Q44" s="92"/>
      <c r="R44" s="84"/>
      <c r="S44" s="84"/>
      <c r="T44" s="84"/>
      <c r="U44" s="84"/>
      <c r="V44" s="84"/>
    </row>
    <row r="45" spans="1:22" s="85" customFormat="1" ht="31.5" customHeight="1">
      <c r="A45" s="42" t="s">
        <v>217</v>
      </c>
      <c r="B45" s="66">
        <v>200</v>
      </c>
      <c r="C45" s="93" t="s">
        <v>218</v>
      </c>
      <c r="D45" s="86">
        <v>366870</v>
      </c>
      <c r="E45" s="48">
        <v>233930.46</v>
      </c>
      <c r="F45" s="97"/>
      <c r="G45" s="88">
        <f t="shared" si="2"/>
        <v>132939.54</v>
      </c>
      <c r="H45" s="94"/>
      <c r="I45" s="94"/>
      <c r="J45" s="94"/>
      <c r="K45" s="94"/>
      <c r="L45" s="90"/>
      <c r="M45" s="69"/>
      <c r="N45" s="95"/>
      <c r="O45" s="91"/>
      <c r="P45" s="96"/>
      <c r="Q45" s="92"/>
      <c r="R45" s="84"/>
      <c r="S45" s="84"/>
      <c r="T45" s="84"/>
      <c r="U45" s="84"/>
      <c r="V45" s="84"/>
    </row>
    <row r="46" spans="1:22" s="85" customFormat="1" ht="31.5" customHeight="1">
      <c r="A46" s="42" t="s">
        <v>173</v>
      </c>
      <c r="B46" s="66">
        <v>200</v>
      </c>
      <c r="C46" s="93" t="s">
        <v>219</v>
      </c>
      <c r="D46" s="86">
        <v>366870</v>
      </c>
      <c r="E46" s="48">
        <v>233930.46</v>
      </c>
      <c r="F46" s="97"/>
      <c r="G46" s="88">
        <f t="shared" si="2"/>
        <v>132939.54</v>
      </c>
      <c r="H46" s="94"/>
      <c r="I46" s="94"/>
      <c r="J46" s="94"/>
      <c r="K46" s="94"/>
      <c r="L46" s="90"/>
      <c r="M46" s="69"/>
      <c r="N46" s="95"/>
      <c r="O46" s="91"/>
      <c r="P46" s="96"/>
      <c r="Q46" s="92"/>
      <c r="R46" s="84"/>
      <c r="S46" s="84"/>
      <c r="T46" s="84"/>
      <c r="U46" s="84"/>
      <c r="V46" s="84"/>
    </row>
    <row r="47" spans="1:22" s="85" customFormat="1" ht="31.5" customHeight="1">
      <c r="A47" s="42" t="s">
        <v>220</v>
      </c>
      <c r="B47" s="66">
        <v>200</v>
      </c>
      <c r="C47" s="93" t="s">
        <v>221</v>
      </c>
      <c r="D47" s="86">
        <v>366870</v>
      </c>
      <c r="E47" s="48">
        <v>233930.46</v>
      </c>
      <c r="F47" s="97"/>
      <c r="G47" s="88">
        <f t="shared" si="2"/>
        <v>132939.54</v>
      </c>
      <c r="H47" s="94"/>
      <c r="I47" s="94"/>
      <c r="J47" s="94"/>
      <c r="K47" s="94"/>
      <c r="L47" s="90"/>
      <c r="M47" s="69"/>
      <c r="N47" s="95"/>
      <c r="O47" s="91"/>
      <c r="P47" s="96"/>
      <c r="Q47" s="92"/>
      <c r="R47" s="84"/>
      <c r="S47" s="84"/>
      <c r="T47" s="84"/>
      <c r="U47" s="84"/>
      <c r="V47" s="84"/>
    </row>
    <row r="48" spans="1:22" s="85" customFormat="1" ht="31.5" customHeight="1">
      <c r="A48" s="42" t="s">
        <v>222</v>
      </c>
      <c r="B48" s="66" t="s">
        <v>156</v>
      </c>
      <c r="C48" s="93" t="s">
        <v>223</v>
      </c>
      <c r="D48" s="86">
        <v>644400</v>
      </c>
      <c r="E48" s="87">
        <v>276436.58</v>
      </c>
      <c r="F48" s="87"/>
      <c r="G48" s="88">
        <f t="shared" si="2"/>
        <v>367963.42</v>
      </c>
      <c r="H48" s="94"/>
      <c r="I48" s="94"/>
      <c r="J48" s="94"/>
      <c r="K48" s="94"/>
      <c r="L48" s="90"/>
      <c r="M48" s="69"/>
      <c r="N48" s="95"/>
      <c r="O48" s="91"/>
      <c r="P48" s="96"/>
      <c r="Q48" s="92"/>
      <c r="R48" s="84"/>
      <c r="S48" s="84"/>
      <c r="T48" s="84"/>
      <c r="U48" s="84"/>
      <c r="V48" s="84"/>
    </row>
    <row r="49" spans="1:22" s="85" customFormat="1" ht="31.5" customHeight="1">
      <c r="A49" s="42" t="s">
        <v>224</v>
      </c>
      <c r="B49" s="66" t="s">
        <v>156</v>
      </c>
      <c r="C49" s="93" t="s">
        <v>225</v>
      </c>
      <c r="D49" s="86">
        <v>644400</v>
      </c>
      <c r="E49" s="87">
        <v>276436.58</v>
      </c>
      <c r="F49" s="87"/>
      <c r="G49" s="88">
        <f t="shared" si="2"/>
        <v>367963.42</v>
      </c>
      <c r="H49" s="94"/>
      <c r="I49" s="94"/>
      <c r="J49" s="94"/>
      <c r="K49" s="94"/>
      <c r="L49" s="90"/>
      <c r="M49" s="69"/>
      <c r="N49" s="95"/>
      <c r="O49" s="91"/>
      <c r="P49" s="96"/>
      <c r="Q49" s="92"/>
      <c r="R49" s="84"/>
      <c r="S49" s="84"/>
      <c r="T49" s="84"/>
      <c r="U49" s="84"/>
      <c r="V49" s="84"/>
    </row>
    <row r="50" spans="1:22" s="85" customFormat="1" ht="31.5" customHeight="1">
      <c r="A50" s="42" t="s">
        <v>171</v>
      </c>
      <c r="B50" s="66" t="s">
        <v>156</v>
      </c>
      <c r="C50" s="93" t="s">
        <v>226</v>
      </c>
      <c r="D50" s="86">
        <v>628600</v>
      </c>
      <c r="E50" s="87">
        <v>276436.58</v>
      </c>
      <c r="F50" s="87"/>
      <c r="G50" s="88">
        <f t="shared" si="2"/>
        <v>352163.42</v>
      </c>
      <c r="H50" s="94"/>
      <c r="I50" s="94"/>
      <c r="J50" s="94"/>
      <c r="K50" s="94"/>
      <c r="L50" s="90"/>
      <c r="M50" s="69"/>
      <c r="N50" s="95"/>
      <c r="O50" s="91"/>
      <c r="P50" s="91"/>
      <c r="Q50" s="92"/>
      <c r="R50" s="84"/>
      <c r="S50" s="84"/>
      <c r="T50" s="84"/>
      <c r="U50" s="84"/>
      <c r="V50" s="84"/>
    </row>
    <row r="51" spans="1:22" s="85" customFormat="1" ht="31.5" customHeight="1">
      <c r="A51" s="42" t="s">
        <v>173</v>
      </c>
      <c r="B51" s="66" t="s">
        <v>156</v>
      </c>
      <c r="C51" s="93" t="s">
        <v>227</v>
      </c>
      <c r="D51" s="86">
        <v>628600</v>
      </c>
      <c r="E51" s="87">
        <v>276436.58</v>
      </c>
      <c r="F51" s="87"/>
      <c r="G51" s="88">
        <f t="shared" si="2"/>
        <v>352163.42</v>
      </c>
      <c r="H51" s="94"/>
      <c r="I51" s="94"/>
      <c r="J51" s="94"/>
      <c r="K51" s="94"/>
      <c r="L51" s="90"/>
      <c r="M51" s="69"/>
      <c r="N51" s="95"/>
      <c r="O51" s="91"/>
      <c r="P51" s="91"/>
      <c r="Q51" s="92"/>
      <c r="R51" s="84"/>
      <c r="S51" s="84"/>
      <c r="T51" s="84"/>
      <c r="U51" s="84"/>
      <c r="V51" s="84"/>
    </row>
    <row r="52" spans="1:22" s="85" customFormat="1" ht="31.5" customHeight="1" hidden="1">
      <c r="A52" s="42"/>
      <c r="B52" s="66"/>
      <c r="C52" s="93"/>
      <c r="D52" s="86"/>
      <c r="E52" s="87"/>
      <c r="F52" s="87"/>
      <c r="G52" s="88"/>
      <c r="H52" s="94"/>
      <c r="I52" s="94"/>
      <c r="J52" s="94"/>
      <c r="K52" s="94"/>
      <c r="L52" s="90"/>
      <c r="M52" s="69"/>
      <c r="N52" s="95"/>
      <c r="O52" s="91"/>
      <c r="P52" s="91"/>
      <c r="Q52" s="92"/>
      <c r="R52" s="84"/>
      <c r="S52" s="84"/>
      <c r="T52" s="84"/>
      <c r="U52" s="84"/>
      <c r="V52" s="84"/>
    </row>
    <row r="53" spans="1:22" s="85" customFormat="1" ht="31.5" customHeight="1">
      <c r="A53" s="42" t="s">
        <v>175</v>
      </c>
      <c r="B53" s="66">
        <v>200</v>
      </c>
      <c r="C53" s="93" t="s">
        <v>228</v>
      </c>
      <c r="D53" s="86">
        <v>628600</v>
      </c>
      <c r="E53" s="86">
        <v>276436.58</v>
      </c>
      <c r="F53" s="97"/>
      <c r="G53" s="88">
        <f aca="true" t="shared" si="3" ref="G53:G65">D53-E53</f>
        <v>352163.42</v>
      </c>
      <c r="H53" s="94"/>
      <c r="I53" s="94"/>
      <c r="J53" s="94"/>
      <c r="K53" s="94"/>
      <c r="L53" s="90"/>
      <c r="M53" s="69"/>
      <c r="N53" s="95"/>
      <c r="O53" s="91"/>
      <c r="P53" s="91"/>
      <c r="Q53" s="92"/>
      <c r="R53" s="84"/>
      <c r="S53" s="84"/>
      <c r="T53" s="84"/>
      <c r="U53" s="84"/>
      <c r="V53" s="84"/>
    </row>
    <row r="54" spans="1:22" s="85" customFormat="1" ht="31.5" customHeight="1">
      <c r="A54" s="42" t="s">
        <v>177</v>
      </c>
      <c r="B54" s="66" t="s">
        <v>156</v>
      </c>
      <c r="C54" s="93" t="s">
        <v>229</v>
      </c>
      <c r="D54" s="86">
        <v>15800</v>
      </c>
      <c r="E54" s="87">
        <v>15800</v>
      </c>
      <c r="F54" s="87"/>
      <c r="G54" s="88">
        <f t="shared" si="3"/>
        <v>0</v>
      </c>
      <c r="H54" s="94"/>
      <c r="I54" s="94"/>
      <c r="J54" s="94"/>
      <c r="K54" s="94"/>
      <c r="L54" s="90"/>
      <c r="M54" s="69"/>
      <c r="N54" s="95"/>
      <c r="O54" s="91"/>
      <c r="P54" s="91"/>
      <c r="Q54" s="92"/>
      <c r="R54" s="84"/>
      <c r="S54" s="84"/>
      <c r="T54" s="84"/>
      <c r="U54" s="84"/>
      <c r="V54" s="84"/>
    </row>
    <row r="55" spans="1:22" s="85" customFormat="1" ht="23.25" customHeight="1">
      <c r="A55" s="42" t="s">
        <v>132</v>
      </c>
      <c r="B55" s="66" t="s">
        <v>156</v>
      </c>
      <c r="C55" s="93" t="s">
        <v>230</v>
      </c>
      <c r="D55" s="86">
        <v>15800</v>
      </c>
      <c r="E55" s="87">
        <v>15800</v>
      </c>
      <c r="F55" s="87"/>
      <c r="G55" s="88">
        <f t="shared" si="3"/>
        <v>0</v>
      </c>
      <c r="H55" s="94"/>
      <c r="I55" s="94"/>
      <c r="J55" s="94"/>
      <c r="K55" s="94"/>
      <c r="L55" s="90"/>
      <c r="M55" s="69"/>
      <c r="N55" s="95"/>
      <c r="O55" s="91"/>
      <c r="P55" s="91"/>
      <c r="Q55" s="92"/>
      <c r="R55" s="84"/>
      <c r="S55" s="84"/>
      <c r="T55" s="84"/>
      <c r="U55" s="84"/>
      <c r="V55" s="84"/>
    </row>
    <row r="56" spans="1:22" s="85" customFormat="1" ht="22.5" customHeight="1">
      <c r="A56" s="42" t="s">
        <v>231</v>
      </c>
      <c r="B56" s="66">
        <v>200</v>
      </c>
      <c r="C56" s="93" t="s">
        <v>232</v>
      </c>
      <c r="D56" s="86">
        <v>20000</v>
      </c>
      <c r="E56" s="87">
        <v>0</v>
      </c>
      <c r="F56" s="87"/>
      <c r="G56" s="88">
        <f t="shared" si="3"/>
        <v>20000</v>
      </c>
      <c r="H56" s="94"/>
      <c r="I56" s="94"/>
      <c r="J56" s="94"/>
      <c r="K56" s="94"/>
      <c r="L56" s="90"/>
      <c r="M56" s="69"/>
      <c r="N56" s="95"/>
      <c r="O56" s="91"/>
      <c r="P56" s="91"/>
      <c r="Q56" s="92"/>
      <c r="R56" s="84"/>
      <c r="S56" s="84"/>
      <c r="T56" s="84"/>
      <c r="U56" s="84"/>
      <c r="V56" s="84"/>
    </row>
    <row r="57" spans="1:22" s="85" customFormat="1" ht="23.25" customHeight="1">
      <c r="A57" s="42" t="s">
        <v>233</v>
      </c>
      <c r="B57" s="66">
        <v>200</v>
      </c>
      <c r="C57" s="93" t="s">
        <v>234</v>
      </c>
      <c r="D57" s="86">
        <v>20000</v>
      </c>
      <c r="E57" s="87">
        <v>0</v>
      </c>
      <c r="F57" s="87"/>
      <c r="G57" s="88">
        <f t="shared" si="3"/>
        <v>20000</v>
      </c>
      <c r="H57" s="94"/>
      <c r="I57" s="94"/>
      <c r="J57" s="94"/>
      <c r="K57" s="94"/>
      <c r="L57" s="90"/>
      <c r="M57" s="69"/>
      <c r="N57" s="95"/>
      <c r="O57" s="91"/>
      <c r="P57" s="96"/>
      <c r="Q57" s="92"/>
      <c r="R57" s="84"/>
      <c r="S57" s="84"/>
      <c r="T57" s="84"/>
      <c r="U57" s="84"/>
      <c r="V57" s="84"/>
    </row>
    <row r="58" spans="1:22" s="85" customFormat="1" ht="24.75" customHeight="1">
      <c r="A58" s="42" t="s">
        <v>171</v>
      </c>
      <c r="B58" s="66">
        <v>200</v>
      </c>
      <c r="C58" s="93" t="s">
        <v>235</v>
      </c>
      <c r="D58" s="86">
        <v>20000</v>
      </c>
      <c r="E58" s="87">
        <v>0</v>
      </c>
      <c r="F58" s="87"/>
      <c r="G58" s="88">
        <f t="shared" si="3"/>
        <v>20000</v>
      </c>
      <c r="H58" s="94"/>
      <c r="I58" s="94"/>
      <c r="J58" s="94"/>
      <c r="K58" s="94"/>
      <c r="L58" s="90"/>
      <c r="M58" s="69"/>
      <c r="N58" s="95"/>
      <c r="O58" s="91"/>
      <c r="P58" s="96"/>
      <c r="Q58" s="92"/>
      <c r="R58" s="84"/>
      <c r="S58" s="84"/>
      <c r="T58" s="84"/>
      <c r="U58" s="84"/>
      <c r="V58" s="84"/>
    </row>
    <row r="59" spans="1:22" s="85" customFormat="1" ht="27.75" customHeight="1">
      <c r="A59" s="42" t="s">
        <v>173</v>
      </c>
      <c r="B59" s="66">
        <v>200</v>
      </c>
      <c r="C59" s="93" t="s">
        <v>236</v>
      </c>
      <c r="D59" s="86">
        <v>20000</v>
      </c>
      <c r="E59" s="87">
        <v>0</v>
      </c>
      <c r="F59" s="87"/>
      <c r="G59" s="88">
        <f t="shared" si="3"/>
        <v>20000</v>
      </c>
      <c r="H59" s="94"/>
      <c r="I59" s="94"/>
      <c r="J59" s="94"/>
      <c r="K59" s="94"/>
      <c r="L59" s="90"/>
      <c r="M59" s="69"/>
      <c r="N59" s="95"/>
      <c r="O59" s="91"/>
      <c r="P59" s="96"/>
      <c r="Q59" s="92"/>
      <c r="R59" s="84"/>
      <c r="S59" s="84"/>
      <c r="T59" s="84"/>
      <c r="U59" s="84"/>
      <c r="V59" s="84"/>
    </row>
    <row r="60" spans="1:22" s="85" customFormat="1" ht="26.25" customHeight="1">
      <c r="A60" s="42" t="s">
        <v>220</v>
      </c>
      <c r="B60" s="66">
        <v>200</v>
      </c>
      <c r="C60" s="93" t="s">
        <v>237</v>
      </c>
      <c r="D60" s="86">
        <v>20000</v>
      </c>
      <c r="E60" s="87">
        <v>0</v>
      </c>
      <c r="F60" s="87"/>
      <c r="G60" s="88">
        <f t="shared" si="3"/>
        <v>20000</v>
      </c>
      <c r="H60" s="94"/>
      <c r="I60" s="94"/>
      <c r="J60" s="94"/>
      <c r="K60" s="94"/>
      <c r="L60" s="90"/>
      <c r="M60" s="69"/>
      <c r="N60" s="95"/>
      <c r="O60" s="91"/>
      <c r="P60" s="91"/>
      <c r="Q60" s="92"/>
      <c r="R60" s="84"/>
      <c r="S60" s="84"/>
      <c r="T60" s="84"/>
      <c r="U60" s="84"/>
      <c r="V60" s="84"/>
    </row>
    <row r="61" spans="1:22" s="85" customFormat="1" ht="31.5" customHeight="1">
      <c r="A61" s="42" t="s">
        <v>238</v>
      </c>
      <c r="B61" s="66" t="s">
        <v>156</v>
      </c>
      <c r="C61" s="93" t="s">
        <v>239</v>
      </c>
      <c r="D61" s="86">
        <v>580100</v>
      </c>
      <c r="E61" s="87">
        <v>400000</v>
      </c>
      <c r="F61" s="87"/>
      <c r="G61" s="88">
        <f t="shared" si="3"/>
        <v>180100</v>
      </c>
      <c r="H61" s="94"/>
      <c r="I61" s="94"/>
      <c r="J61" s="94"/>
      <c r="K61" s="94"/>
      <c r="L61" s="90"/>
      <c r="M61" s="69"/>
      <c r="N61" s="95"/>
      <c r="O61" s="91"/>
      <c r="P61" s="91"/>
      <c r="Q61" s="92"/>
      <c r="R61" s="84"/>
      <c r="S61" s="84"/>
      <c r="T61" s="84"/>
      <c r="U61" s="84"/>
      <c r="V61" s="84"/>
    </row>
    <row r="62" spans="1:22" s="85" customFormat="1" ht="31.5" customHeight="1">
      <c r="A62" s="42" t="s">
        <v>240</v>
      </c>
      <c r="B62" s="66" t="s">
        <v>156</v>
      </c>
      <c r="C62" s="93" t="s">
        <v>241</v>
      </c>
      <c r="D62" s="86">
        <v>580100</v>
      </c>
      <c r="E62" s="87">
        <v>400000</v>
      </c>
      <c r="F62" s="87"/>
      <c r="G62" s="88">
        <f t="shared" si="3"/>
        <v>180100</v>
      </c>
      <c r="H62" s="100"/>
      <c r="I62" s="100"/>
      <c r="J62" s="100"/>
      <c r="K62" s="100"/>
      <c r="L62" s="90"/>
      <c r="M62" s="69"/>
      <c r="N62" s="95"/>
      <c r="O62" s="91"/>
      <c r="P62" s="96"/>
      <c r="Q62" s="92"/>
      <c r="R62" s="84"/>
      <c r="S62" s="84"/>
      <c r="T62" s="84"/>
      <c r="U62" s="84"/>
      <c r="V62" s="84"/>
    </row>
    <row r="63" spans="1:17" ht="31.5" customHeight="1">
      <c r="A63" s="42" t="s">
        <v>242</v>
      </c>
      <c r="B63" s="66" t="s">
        <v>156</v>
      </c>
      <c r="C63" s="93" t="s">
        <v>243</v>
      </c>
      <c r="D63" s="86">
        <v>580100</v>
      </c>
      <c r="E63" s="87">
        <v>400000</v>
      </c>
      <c r="F63" s="87"/>
      <c r="G63" s="88">
        <f t="shared" si="3"/>
        <v>180100</v>
      </c>
      <c r="L63" s="90"/>
      <c r="M63" s="69"/>
      <c r="N63" s="95"/>
      <c r="O63" s="91"/>
      <c r="P63" s="96"/>
      <c r="Q63" s="92"/>
    </row>
    <row r="64" spans="1:17" ht="31.5" customHeight="1">
      <c r="A64" s="42" t="s">
        <v>244</v>
      </c>
      <c r="B64" s="66" t="s">
        <v>156</v>
      </c>
      <c r="C64" s="93" t="s">
        <v>245</v>
      </c>
      <c r="D64" s="86">
        <v>580100</v>
      </c>
      <c r="E64" s="87">
        <v>400000</v>
      </c>
      <c r="F64" s="87"/>
      <c r="G64" s="88">
        <f t="shared" si="3"/>
        <v>180100</v>
      </c>
      <c r="L64" s="90"/>
      <c r="M64" s="69"/>
      <c r="N64" s="95"/>
      <c r="O64" s="91"/>
      <c r="P64" s="96"/>
      <c r="Q64" s="92"/>
    </row>
    <row r="65" spans="1:17" ht="31.5" customHeight="1">
      <c r="A65" s="42" t="s">
        <v>246</v>
      </c>
      <c r="B65" s="66" t="s">
        <v>156</v>
      </c>
      <c r="C65" s="93" t="s">
        <v>247</v>
      </c>
      <c r="D65" s="86">
        <v>580100</v>
      </c>
      <c r="E65" s="87">
        <v>400000</v>
      </c>
      <c r="F65" s="87"/>
      <c r="G65" s="88">
        <f t="shared" si="3"/>
        <v>180100</v>
      </c>
      <c r="L65" s="90"/>
      <c r="M65" s="69"/>
      <c r="N65" s="95"/>
      <c r="O65" s="91"/>
      <c r="P65" s="91"/>
      <c r="Q65" s="92"/>
    </row>
    <row r="66" spans="1:17" ht="31.5" customHeight="1" hidden="1">
      <c r="A66" s="42"/>
      <c r="B66" s="66"/>
      <c r="C66" s="93"/>
      <c r="D66" s="86"/>
      <c r="E66" s="86"/>
      <c r="F66" s="97"/>
      <c r="G66" s="88"/>
      <c r="L66" s="90"/>
      <c r="M66" s="69"/>
      <c r="N66" s="95"/>
      <c r="O66" s="91"/>
      <c r="P66" s="91"/>
      <c r="Q66" s="92"/>
    </row>
    <row r="67" spans="1:17" ht="31.5" customHeight="1">
      <c r="A67" s="42" t="s">
        <v>248</v>
      </c>
      <c r="B67" s="66" t="s">
        <v>156</v>
      </c>
      <c r="C67" s="93" t="s">
        <v>249</v>
      </c>
      <c r="D67" s="86">
        <v>105000</v>
      </c>
      <c r="E67" s="87">
        <v>72380.74</v>
      </c>
      <c r="F67" s="87"/>
      <c r="G67" s="88">
        <f aca="true" t="shared" si="4" ref="G67:G72">D67-E67</f>
        <v>32619.259999999995</v>
      </c>
      <c r="L67" s="90"/>
      <c r="M67" s="69"/>
      <c r="N67" s="95"/>
      <c r="O67" s="91"/>
      <c r="P67" s="91"/>
      <c r="Q67" s="92"/>
    </row>
    <row r="68" spans="1:17" ht="31.5" customHeight="1">
      <c r="A68" s="42" t="s">
        <v>250</v>
      </c>
      <c r="B68" s="66" t="s">
        <v>156</v>
      </c>
      <c r="C68" s="93" t="s">
        <v>251</v>
      </c>
      <c r="D68" s="86">
        <v>105000</v>
      </c>
      <c r="E68" s="87">
        <v>72380.74</v>
      </c>
      <c r="F68" s="87"/>
      <c r="G68" s="88">
        <f t="shared" si="4"/>
        <v>32619.259999999995</v>
      </c>
      <c r="L68" s="90"/>
      <c r="M68" s="69"/>
      <c r="N68" s="95"/>
      <c r="O68" s="91"/>
      <c r="P68" s="91"/>
      <c r="Q68" s="92"/>
    </row>
    <row r="69" spans="1:17" ht="31.5" customHeight="1">
      <c r="A69" s="42" t="s">
        <v>252</v>
      </c>
      <c r="B69" s="66" t="s">
        <v>156</v>
      </c>
      <c r="C69" s="93" t="s">
        <v>253</v>
      </c>
      <c r="D69" s="86">
        <v>105000</v>
      </c>
      <c r="E69" s="87">
        <v>72380.74</v>
      </c>
      <c r="F69" s="87"/>
      <c r="G69" s="88">
        <f t="shared" si="4"/>
        <v>32619.259999999995</v>
      </c>
      <c r="L69" s="90"/>
      <c r="M69" s="69"/>
      <c r="N69" s="95"/>
      <c r="O69" s="91"/>
      <c r="P69" s="91"/>
      <c r="Q69" s="92"/>
    </row>
    <row r="70" spans="1:17" ht="31.5" customHeight="1">
      <c r="A70" s="42" t="s">
        <v>254</v>
      </c>
      <c r="B70" s="66" t="s">
        <v>156</v>
      </c>
      <c r="C70" s="93" t="s">
        <v>255</v>
      </c>
      <c r="D70" s="86">
        <v>105000</v>
      </c>
      <c r="E70" s="87">
        <v>72380.74</v>
      </c>
      <c r="F70" s="87"/>
      <c r="G70" s="88">
        <f t="shared" si="4"/>
        <v>32619.259999999995</v>
      </c>
      <c r="L70" s="90"/>
      <c r="M70" s="69"/>
      <c r="N70" s="95"/>
      <c r="O70" s="91"/>
      <c r="P70" s="91"/>
      <c r="Q70" s="92"/>
    </row>
    <row r="71" spans="1:17" ht="31.5" customHeight="1">
      <c r="A71" s="42" t="s">
        <v>256</v>
      </c>
      <c r="B71" s="66" t="s">
        <v>156</v>
      </c>
      <c r="C71" s="93" t="s">
        <v>257</v>
      </c>
      <c r="D71" s="86">
        <v>105000</v>
      </c>
      <c r="E71" s="87">
        <v>72380.74</v>
      </c>
      <c r="F71" s="87"/>
      <c r="G71" s="88">
        <f t="shared" si="4"/>
        <v>32619.259999999995</v>
      </c>
      <c r="L71" s="90"/>
      <c r="M71" s="69"/>
      <c r="N71" s="95"/>
      <c r="O71" s="91"/>
      <c r="P71" s="91"/>
      <c r="Q71" s="92"/>
    </row>
    <row r="72" spans="1:17" ht="31.5" customHeight="1">
      <c r="A72" s="101" t="s">
        <v>258</v>
      </c>
      <c r="B72" s="71">
        <v>450</v>
      </c>
      <c r="C72" s="102" t="s">
        <v>27</v>
      </c>
      <c r="D72" s="103">
        <v>-96546.41</v>
      </c>
      <c r="E72" s="104">
        <v>471247.42</v>
      </c>
      <c r="F72" s="105"/>
      <c r="G72" s="88">
        <f t="shared" si="4"/>
        <v>-567793.83</v>
      </c>
      <c r="L72" s="90"/>
      <c r="M72" s="69"/>
      <c r="N72" s="95"/>
      <c r="O72" s="91"/>
      <c r="P72" s="96"/>
      <c r="Q72" s="92"/>
    </row>
    <row r="73" spans="1:17" ht="31.5" customHeight="1">
      <c r="A73" s="90"/>
      <c r="B73" s="69"/>
      <c r="C73" s="95"/>
      <c r="D73" s="91"/>
      <c r="E73" s="94"/>
      <c r="L73" s="90"/>
      <c r="M73" s="69"/>
      <c r="N73" s="95"/>
      <c r="O73" s="91"/>
      <c r="P73" s="96"/>
      <c r="Q73" s="92"/>
    </row>
    <row r="74" spans="1:17" ht="31.5" customHeight="1">
      <c r="A74" s="90"/>
      <c r="B74" s="69"/>
      <c r="C74" s="95"/>
      <c r="D74" s="91"/>
      <c r="E74" s="94"/>
      <c r="L74" s="90"/>
      <c r="M74" s="69"/>
      <c r="N74" s="95"/>
      <c r="O74" s="91"/>
      <c r="P74" s="96"/>
      <c r="Q74" s="92"/>
    </row>
    <row r="75" spans="1:17" ht="31.5" customHeight="1">
      <c r="A75" s="90"/>
      <c r="B75" s="69"/>
      <c r="C75" s="95"/>
      <c r="D75" s="91"/>
      <c r="E75" s="94"/>
      <c r="L75" s="90"/>
      <c r="M75" s="69"/>
      <c r="N75" s="95"/>
      <c r="O75" s="91"/>
      <c r="P75" s="91"/>
      <c r="Q75" s="92"/>
    </row>
    <row r="76" spans="1:17" ht="31.5" customHeight="1">
      <c r="A76" s="90"/>
      <c r="B76" s="69"/>
      <c r="C76" s="95"/>
      <c r="D76" s="91"/>
      <c r="E76" s="94"/>
      <c r="L76" s="90"/>
      <c r="M76" s="69"/>
      <c r="N76" s="95"/>
      <c r="O76" s="91"/>
      <c r="P76" s="91"/>
      <c r="Q76" s="92"/>
    </row>
    <row r="77" spans="1:17" ht="31.5" customHeight="1">
      <c r="A77" s="90"/>
      <c r="B77" s="69"/>
      <c r="C77" s="95"/>
      <c r="D77" s="91"/>
      <c r="E77" s="94"/>
      <c r="L77" s="90"/>
      <c r="M77" s="69"/>
      <c r="N77" s="95"/>
      <c r="O77" s="91"/>
      <c r="P77" s="96"/>
      <c r="Q77" s="92"/>
    </row>
    <row r="78" spans="1:17" ht="31.5" customHeight="1">
      <c r="A78" s="90"/>
      <c r="B78" s="69"/>
      <c r="C78" s="95"/>
      <c r="D78" s="91"/>
      <c r="E78" s="94"/>
      <c r="L78" s="90"/>
      <c r="M78" s="69"/>
      <c r="N78" s="95"/>
      <c r="O78" s="91"/>
      <c r="P78" s="96"/>
      <c r="Q78" s="92"/>
    </row>
    <row r="79" spans="1:17" ht="31.5" customHeight="1">
      <c r="A79" s="90"/>
      <c r="B79" s="69"/>
      <c r="C79" s="95"/>
      <c r="D79" s="91"/>
      <c r="E79" s="94"/>
      <c r="L79" s="90"/>
      <c r="M79" s="69"/>
      <c r="N79" s="95"/>
      <c r="O79" s="91"/>
      <c r="P79" s="96"/>
      <c r="Q79" s="92"/>
    </row>
    <row r="80" spans="1:17" ht="31.5" customHeight="1">
      <c r="A80" s="90"/>
      <c r="B80" s="69"/>
      <c r="C80" s="95"/>
      <c r="D80" s="91"/>
      <c r="E80" s="94"/>
      <c r="L80" s="90"/>
      <c r="M80" s="69"/>
      <c r="N80" s="95"/>
      <c r="O80" s="91"/>
      <c r="P80" s="91"/>
      <c r="Q80" s="92"/>
    </row>
    <row r="81" spans="1:17" ht="31.5" customHeight="1">
      <c r="A81" s="90"/>
      <c r="B81" s="69"/>
      <c r="C81" s="95"/>
      <c r="D81" s="91"/>
      <c r="E81" s="94"/>
      <c r="L81" s="90"/>
      <c r="M81" s="69"/>
      <c r="N81" s="95"/>
      <c r="O81" s="91"/>
      <c r="P81" s="91"/>
      <c r="Q81" s="92"/>
    </row>
    <row r="82" spans="1:17" ht="31.5" customHeight="1">
      <c r="A82" s="90"/>
      <c r="B82" s="69"/>
      <c r="C82" s="95"/>
      <c r="D82" s="91"/>
      <c r="E82" s="94"/>
      <c r="L82" s="90"/>
      <c r="M82" s="69"/>
      <c r="N82" s="95"/>
      <c r="O82" s="91"/>
      <c r="P82" s="91"/>
      <c r="Q82" s="92"/>
    </row>
    <row r="83" spans="1:17" ht="31.5" customHeight="1">
      <c r="A83" s="90"/>
      <c r="B83" s="69"/>
      <c r="C83" s="95"/>
      <c r="D83" s="91"/>
      <c r="E83" s="94"/>
      <c r="L83" s="90"/>
      <c r="M83" s="69"/>
      <c r="N83" s="95"/>
      <c r="O83" s="91"/>
      <c r="P83" s="91"/>
      <c r="Q83" s="92"/>
    </row>
    <row r="84" spans="1:17" ht="31.5" customHeight="1">
      <c r="A84" s="90"/>
      <c r="B84" s="69"/>
      <c r="C84" s="95"/>
      <c r="D84" s="91"/>
      <c r="E84" s="94"/>
      <c r="L84" s="90"/>
      <c r="M84" s="69"/>
      <c r="N84" s="95"/>
      <c r="O84" s="91"/>
      <c r="P84" s="91"/>
      <c r="Q84" s="92"/>
    </row>
    <row r="85" spans="1:17" ht="31.5" customHeight="1">
      <c r="A85" s="90"/>
      <c r="B85" s="69"/>
      <c r="C85" s="95"/>
      <c r="D85" s="91"/>
      <c r="E85" s="94"/>
      <c r="L85" s="90"/>
      <c r="M85" s="69"/>
      <c r="N85" s="95"/>
      <c r="O85" s="91"/>
      <c r="P85" s="91"/>
      <c r="Q85" s="92"/>
    </row>
    <row r="86" spans="1:17" ht="31.5" customHeight="1">
      <c r="A86" s="90"/>
      <c r="B86" s="69"/>
      <c r="C86" s="95"/>
      <c r="D86" s="91"/>
      <c r="E86" s="94"/>
      <c r="L86" s="90"/>
      <c r="M86" s="69"/>
      <c r="N86" s="95"/>
      <c r="O86" s="91"/>
      <c r="P86" s="91"/>
      <c r="Q86" s="92"/>
    </row>
    <row r="87" spans="1:17" ht="31.5" customHeight="1">
      <c r="A87" s="90"/>
      <c r="B87" s="69"/>
      <c r="C87" s="95"/>
      <c r="D87" s="91"/>
      <c r="E87" s="94"/>
      <c r="L87" s="90"/>
      <c r="M87" s="69"/>
      <c r="N87" s="95"/>
      <c r="O87" s="91"/>
      <c r="P87" s="91"/>
      <c r="Q87" s="92"/>
    </row>
    <row r="88" spans="1:17" ht="31.5" customHeight="1">
      <c r="A88" s="90"/>
      <c r="B88" s="69"/>
      <c r="C88" s="95"/>
      <c r="D88" s="91"/>
      <c r="E88" s="94"/>
      <c r="L88" s="90"/>
      <c r="M88" s="69"/>
      <c r="N88" s="95"/>
      <c r="O88" s="91"/>
      <c r="P88" s="91"/>
      <c r="Q88" s="92"/>
    </row>
    <row r="89" spans="1:17" ht="31.5" customHeight="1">
      <c r="A89" s="90"/>
      <c r="B89" s="69"/>
      <c r="C89" s="95"/>
      <c r="D89" s="91"/>
      <c r="E89" s="94"/>
      <c r="L89" s="90"/>
      <c r="M89" s="69"/>
      <c r="N89" s="95"/>
      <c r="O89" s="91"/>
      <c r="P89" s="91"/>
      <c r="Q89" s="92"/>
    </row>
    <row r="90" spans="1:17" ht="31.5" customHeight="1">
      <c r="A90" s="90"/>
      <c r="B90" s="69"/>
      <c r="C90" s="95"/>
      <c r="D90" s="91"/>
      <c r="E90" s="94"/>
      <c r="L90" s="90"/>
      <c r="M90" s="69"/>
      <c r="N90" s="95"/>
      <c r="O90" s="91"/>
      <c r="P90" s="91"/>
      <c r="Q90" s="92"/>
    </row>
    <row r="91" spans="1:17" ht="31.5" customHeight="1">
      <c r="A91" s="90"/>
      <c r="B91" s="69"/>
      <c r="C91" s="95"/>
      <c r="D91" s="91"/>
      <c r="E91" s="94"/>
      <c r="L91" s="90"/>
      <c r="M91" s="69"/>
      <c r="N91" s="95"/>
      <c r="O91" s="91"/>
      <c r="P91" s="91"/>
      <c r="Q91" s="92"/>
    </row>
    <row r="92" spans="1:17" ht="31.5" customHeight="1">
      <c r="A92" s="90"/>
      <c r="B92" s="69"/>
      <c r="C92" s="95"/>
      <c r="D92" s="91"/>
      <c r="E92" s="94"/>
      <c r="L92" s="90"/>
      <c r="M92" s="69"/>
      <c r="N92" s="95"/>
      <c r="O92" s="91"/>
      <c r="P92" s="91"/>
      <c r="Q92" s="92"/>
    </row>
    <row r="93" spans="1:17" ht="31.5" customHeight="1">
      <c r="A93" s="90"/>
      <c r="B93" s="69"/>
      <c r="C93" s="95"/>
      <c r="D93" s="91"/>
      <c r="E93" s="94"/>
      <c r="L93" s="90"/>
      <c r="M93" s="69"/>
      <c r="N93" s="95"/>
      <c r="O93" s="91"/>
      <c r="P93" s="91"/>
      <c r="Q93" s="92"/>
    </row>
    <row r="94" spans="1:17" ht="31.5" customHeight="1">
      <c r="A94" s="90"/>
      <c r="B94" s="69"/>
      <c r="C94" s="95"/>
      <c r="D94" s="91"/>
      <c r="E94" s="94"/>
      <c r="L94" s="90"/>
      <c r="M94" s="69"/>
      <c r="N94" s="95"/>
      <c r="O94" s="91"/>
      <c r="P94" s="91"/>
      <c r="Q94" s="92"/>
    </row>
    <row r="95" spans="1:17" ht="31.5" customHeight="1" hidden="1">
      <c r="A95" s="90"/>
      <c r="B95" s="69"/>
      <c r="C95" s="95"/>
      <c r="D95" s="91"/>
      <c r="E95" s="94"/>
      <c r="L95" s="90"/>
      <c r="M95" s="69"/>
      <c r="N95" s="95"/>
      <c r="O95" s="91"/>
      <c r="P95" s="91"/>
      <c r="Q95" s="92"/>
    </row>
    <row r="96" spans="1:17" ht="21.75" customHeight="1">
      <c r="A96" s="90"/>
      <c r="B96" s="69"/>
      <c r="C96" s="95"/>
      <c r="D96" s="91"/>
      <c r="E96" s="94"/>
      <c r="L96" s="90"/>
      <c r="M96" s="69"/>
      <c r="N96" s="95"/>
      <c r="O96" s="91"/>
      <c r="P96" s="91"/>
      <c r="Q96" s="92"/>
    </row>
    <row r="97" spans="1:17" ht="12.75">
      <c r="A97" s="90"/>
      <c r="B97" s="69"/>
      <c r="C97" s="95"/>
      <c r="D97" s="91"/>
      <c r="E97" s="94"/>
      <c r="L97" s="90"/>
      <c r="M97" s="69"/>
      <c r="N97" s="95"/>
      <c r="O97" s="91"/>
      <c r="P97" s="91"/>
      <c r="Q97" s="92"/>
    </row>
  </sheetData>
  <sheetProtection selectLockedCells="1" selectUnlockedCells="1"/>
  <mergeCells count="62">
    <mergeCell ref="A1:D1"/>
    <mergeCell ref="L1:O1"/>
    <mergeCell ref="P1:Q1"/>
    <mergeCell ref="D2:D3"/>
    <mergeCell ref="E2:G2"/>
    <mergeCell ref="O2:O3"/>
    <mergeCell ref="P2:Q2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8:F48"/>
    <mergeCell ref="E49:F49"/>
    <mergeCell ref="E50:F50"/>
    <mergeCell ref="E51:F51"/>
    <mergeCell ref="E52:F52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7:F67"/>
    <mergeCell ref="E68:F68"/>
    <mergeCell ref="E69:F69"/>
    <mergeCell ref="E70:F70"/>
    <mergeCell ref="E71:F71"/>
  </mergeCells>
  <printOptions/>
  <pageMargins left="0.75" right="0.39375" top="0.45" bottom="0.4395833333333333" header="0.5118055555555555" footer="0.19652777777777777"/>
  <pageSetup horizontalDpi="300" verticalDpi="300" orientation="portrait" paperSize="9" scale="80"/>
  <headerFooter alignWithMargins="0">
    <oddFooter>&amp;C&amp;8 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22"/>
  <sheetViews>
    <sheetView zoomScale="95" zoomScaleNormal="95" workbookViewId="0" topLeftCell="A4">
      <selection activeCell="D16" sqref="D16"/>
    </sheetView>
  </sheetViews>
  <sheetFormatPr defaultColWidth="8.00390625" defaultRowHeight="12.75"/>
  <cols>
    <col min="1" max="1" width="27.50390625" style="41" customWidth="1"/>
    <col min="2" max="2" width="5.875" style="41" customWidth="1"/>
    <col min="3" max="3" width="22.875" style="41" customWidth="1"/>
    <col min="4" max="4" width="12.375" style="41" customWidth="1"/>
    <col min="5" max="5" width="13.875" style="41" customWidth="1"/>
    <col min="6" max="6" width="12.125" style="41" customWidth="1"/>
    <col min="7" max="7" width="3.125" style="41" hidden="1" customWidth="1"/>
    <col min="8" max="8" width="6.625" style="41" hidden="1" customWidth="1"/>
    <col min="9" max="9" width="1.37890625" style="41" hidden="1" customWidth="1"/>
    <col min="10" max="10" width="7.125" style="41" hidden="1" customWidth="1"/>
    <col min="11" max="11" width="6.875" style="41" hidden="1" customWidth="1"/>
    <col min="12" max="12" width="9.375" style="41" hidden="1" customWidth="1"/>
    <col min="13" max="13" width="5.875" style="41" hidden="1" customWidth="1"/>
    <col min="14" max="14" width="2.75390625" style="41" hidden="1" customWidth="1"/>
    <col min="15" max="15" width="4.375" style="41" hidden="1" customWidth="1"/>
    <col min="16" max="16" width="5.75390625" style="41" hidden="1" customWidth="1"/>
    <col min="17" max="17" width="2.75390625" style="41" hidden="1" customWidth="1"/>
    <col min="18" max="18" width="3.125" style="41" hidden="1" customWidth="1"/>
    <col min="19" max="19" width="13.375" style="41" hidden="1" customWidth="1"/>
    <col min="20" max="16384" width="8.75390625" style="41" customWidth="1"/>
  </cols>
  <sheetData>
    <row r="1" spans="1:35" ht="15">
      <c r="A1" s="106"/>
      <c r="B1" s="107"/>
      <c r="C1" s="107"/>
      <c r="D1" s="14"/>
      <c r="E1" s="14"/>
      <c r="F1" s="16"/>
      <c r="G1"/>
      <c r="H1" s="16"/>
      <c r="I1" s="16"/>
      <c r="J1" s="16"/>
      <c r="K1" s="16"/>
      <c r="L1" s="16"/>
      <c r="M1" s="16"/>
      <c r="N1"/>
      <c r="O1"/>
      <c r="P1" s="108"/>
      <c r="Q1" s="108"/>
      <c r="R1"/>
      <c r="S1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19" ht="15" customHeight="1">
      <c r="A2" s="109" t="s">
        <v>259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2.75">
      <c r="A3" s="106"/>
      <c r="B3" s="110"/>
      <c r="C3" s="110"/>
      <c r="E3" s="111"/>
      <c r="F3" s="112"/>
      <c r="G3" s="113"/>
      <c r="H3" s="113"/>
      <c r="I3" s="113"/>
      <c r="J3" s="113"/>
      <c r="K3" s="113"/>
      <c r="L3" s="113"/>
      <c r="M3" s="113"/>
      <c r="N3" s="114"/>
      <c r="O3"/>
      <c r="P3"/>
      <c r="Q3"/>
      <c r="R3"/>
      <c r="S3"/>
    </row>
    <row r="4" spans="1:6" ht="15" customHeight="1">
      <c r="A4" s="60"/>
      <c r="B4" s="60"/>
      <c r="C4" s="60"/>
      <c r="D4" s="60"/>
      <c r="E4" s="59"/>
      <c r="F4" s="59"/>
    </row>
    <row r="5" spans="1:6" ht="15" customHeight="1">
      <c r="A5" s="115"/>
      <c r="B5" s="115"/>
      <c r="C5" s="116"/>
      <c r="D5" s="66" t="s">
        <v>17</v>
      </c>
      <c r="E5" s="117"/>
      <c r="F5" s="117"/>
    </row>
    <row r="6" spans="1:6" ht="22.5" customHeight="1">
      <c r="A6" s="71" t="s">
        <v>18</v>
      </c>
      <c r="B6" s="71" t="s">
        <v>19</v>
      </c>
      <c r="C6" s="73" t="s">
        <v>260</v>
      </c>
      <c r="D6" s="66"/>
      <c r="E6" s="118" t="s">
        <v>21</v>
      </c>
      <c r="F6" s="66" t="s">
        <v>261</v>
      </c>
    </row>
    <row r="7" spans="1:6" ht="12.75">
      <c r="A7" s="77" t="s">
        <v>23</v>
      </c>
      <c r="B7" s="77" t="s">
        <v>24</v>
      </c>
      <c r="C7" s="77" t="s">
        <v>25</v>
      </c>
      <c r="D7" s="119">
        <v>4</v>
      </c>
      <c r="E7" s="77">
        <v>5</v>
      </c>
      <c r="F7" s="77">
        <v>6</v>
      </c>
    </row>
    <row r="8" spans="1:6" ht="21.75" customHeight="1">
      <c r="A8" s="42" t="s">
        <v>262</v>
      </c>
      <c r="B8" s="43">
        <v>500</v>
      </c>
      <c r="C8" s="43" t="s">
        <v>27</v>
      </c>
      <c r="D8" s="44">
        <f aca="true" t="shared" si="0" ref="D8:D9">D9</f>
        <v>96546.41000000015</v>
      </c>
      <c r="E8" s="44">
        <f aca="true" t="shared" si="1" ref="E8:E9">E9</f>
        <v>-471247.4199999999</v>
      </c>
      <c r="F8" s="44">
        <f aca="true" t="shared" si="2" ref="F8:F18">D8-E8</f>
        <v>567793.8300000001</v>
      </c>
    </row>
    <row r="9" spans="1:6" ht="21.75" customHeight="1">
      <c r="A9" s="42" t="s">
        <v>263</v>
      </c>
      <c r="B9" s="43">
        <v>700</v>
      </c>
      <c r="C9" s="43" t="s">
        <v>264</v>
      </c>
      <c r="D9" s="44">
        <f t="shared" si="0"/>
        <v>96546.41000000015</v>
      </c>
      <c r="E9" s="44">
        <f t="shared" si="1"/>
        <v>-471247.4199999999</v>
      </c>
      <c r="F9" s="44">
        <f t="shared" si="2"/>
        <v>567793.8300000001</v>
      </c>
    </row>
    <row r="10" spans="1:6" ht="21.75" customHeight="1">
      <c r="A10" s="42" t="s">
        <v>265</v>
      </c>
      <c r="B10" s="43">
        <v>700</v>
      </c>
      <c r="C10" s="43" t="s">
        <v>266</v>
      </c>
      <c r="D10" s="44">
        <f>D14+D15</f>
        <v>96546.41000000015</v>
      </c>
      <c r="E10" s="44">
        <f>E14+E15</f>
        <v>-471247.4199999999</v>
      </c>
      <c r="F10" s="44">
        <f t="shared" si="2"/>
        <v>567793.8300000001</v>
      </c>
    </row>
    <row r="11" spans="1:6" ht="21.75" customHeight="1">
      <c r="A11" s="42" t="s">
        <v>267</v>
      </c>
      <c r="B11" s="43">
        <v>710</v>
      </c>
      <c r="C11" s="43" t="s">
        <v>268</v>
      </c>
      <c r="D11" s="44">
        <v>-6943848.5</v>
      </c>
      <c r="E11" s="44">
        <v>-4599237.43</v>
      </c>
      <c r="F11" s="44">
        <f t="shared" si="2"/>
        <v>-2344611.0700000003</v>
      </c>
    </row>
    <row r="12" spans="1:6" ht="21.75" customHeight="1">
      <c r="A12" s="42" t="s">
        <v>269</v>
      </c>
      <c r="B12" s="43">
        <v>710</v>
      </c>
      <c r="C12" s="43" t="s">
        <v>270</v>
      </c>
      <c r="D12" s="44">
        <v>-6943848.5</v>
      </c>
      <c r="E12" s="44">
        <f aca="true" t="shared" si="3" ref="E12:E13">E13</f>
        <v>-4599237.43</v>
      </c>
      <c r="F12" s="44">
        <f t="shared" si="2"/>
        <v>-2344611.0700000003</v>
      </c>
    </row>
    <row r="13" spans="1:6" ht="21.75" customHeight="1">
      <c r="A13" s="42" t="s">
        <v>271</v>
      </c>
      <c r="B13" s="43">
        <v>710</v>
      </c>
      <c r="C13" s="43" t="s">
        <v>272</v>
      </c>
      <c r="D13" s="44">
        <v>-6943848.5</v>
      </c>
      <c r="E13" s="44">
        <f t="shared" si="3"/>
        <v>-4599237.43</v>
      </c>
      <c r="F13" s="44">
        <f t="shared" si="2"/>
        <v>-2344611.0700000003</v>
      </c>
    </row>
    <row r="14" spans="1:6" ht="21.75" customHeight="1">
      <c r="A14" s="42" t="s">
        <v>273</v>
      </c>
      <c r="B14" s="43">
        <v>710</v>
      </c>
      <c r="C14" s="43" t="s">
        <v>274</v>
      </c>
      <c r="D14" s="44">
        <v>-6943848.5</v>
      </c>
      <c r="E14" s="44">
        <v>-4599237.43</v>
      </c>
      <c r="F14" s="44">
        <f t="shared" si="2"/>
        <v>-2344611.0700000003</v>
      </c>
    </row>
    <row r="15" spans="1:6" ht="21.75" customHeight="1">
      <c r="A15" s="42" t="s">
        <v>275</v>
      </c>
      <c r="B15" s="43">
        <v>720</v>
      </c>
      <c r="C15" s="43" t="s">
        <v>276</v>
      </c>
      <c r="D15" s="44">
        <v>7040394.91</v>
      </c>
      <c r="E15" s="44">
        <v>4127990.01</v>
      </c>
      <c r="F15" s="44">
        <f t="shared" si="2"/>
        <v>2912404.9000000004</v>
      </c>
    </row>
    <row r="16" spans="1:6" ht="21.75" customHeight="1">
      <c r="A16" s="42" t="s">
        <v>277</v>
      </c>
      <c r="B16" s="43">
        <v>720</v>
      </c>
      <c r="C16" s="43" t="s">
        <v>278</v>
      </c>
      <c r="D16" s="44">
        <v>7040394.91</v>
      </c>
      <c r="E16" s="44">
        <f>E15</f>
        <v>4127990.01</v>
      </c>
      <c r="F16" s="44">
        <f t="shared" si="2"/>
        <v>2912404.9000000004</v>
      </c>
    </row>
    <row r="17" spans="1:6" ht="21.75" customHeight="1">
      <c r="A17" s="42" t="s">
        <v>279</v>
      </c>
      <c r="B17" s="43">
        <v>720</v>
      </c>
      <c r="C17" s="43" t="s">
        <v>280</v>
      </c>
      <c r="D17" s="44">
        <v>7040394.91</v>
      </c>
      <c r="E17" s="44">
        <f>E15</f>
        <v>4127990.01</v>
      </c>
      <c r="F17" s="44">
        <f t="shared" si="2"/>
        <v>2912404.9000000004</v>
      </c>
    </row>
    <row r="18" spans="1:6" ht="21.75" customHeight="1">
      <c r="A18" s="42" t="s">
        <v>281</v>
      </c>
      <c r="B18" s="43">
        <v>720</v>
      </c>
      <c r="C18" s="43" t="s">
        <v>282</v>
      </c>
      <c r="D18" s="44">
        <v>7040394.91</v>
      </c>
      <c r="E18" s="44">
        <f>E15</f>
        <v>4127990.01</v>
      </c>
      <c r="F18" s="44">
        <f t="shared" si="2"/>
        <v>2912404.9000000004</v>
      </c>
    </row>
    <row r="19" spans="1:6" ht="15">
      <c r="A19" s="59"/>
      <c r="B19" s="59"/>
      <c r="C19" s="59"/>
      <c r="D19" s="59"/>
      <c r="E19" s="59" t="s">
        <v>283</v>
      </c>
      <c r="F19" s="59"/>
    </row>
    <row r="20" spans="1:4" ht="14.25">
      <c r="A20" s="41" t="s">
        <v>284</v>
      </c>
      <c r="D20" s="41" t="s">
        <v>285</v>
      </c>
    </row>
    <row r="21" ht="14.25"/>
    <row r="22" spans="1:4" ht="14.25">
      <c r="A22" s="41" t="s">
        <v>286</v>
      </c>
      <c r="D22" s="41" t="s">
        <v>287</v>
      </c>
    </row>
  </sheetData>
  <sheetProtection selectLockedCells="1" selectUnlockedCells="1"/>
  <mergeCells count="5">
    <mergeCell ref="A2:S2"/>
    <mergeCell ref="A4:D4"/>
    <mergeCell ref="E4:F4"/>
    <mergeCell ref="D5:D6"/>
    <mergeCell ref="E5:F5"/>
  </mergeCells>
  <printOptions/>
  <pageMargins left="0.5201388888888889" right="0" top="0.5298611111111111" bottom="0.39375" header="0.5118055555555555" footer="0"/>
  <pageSetup horizontalDpi="300" verticalDpi="300" orientation="portrait" paperSize="9" scale="89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2020-09-04T11:59:44Z</dcterms:modified>
  <cp:category/>
  <cp:version/>
  <cp:contentType/>
  <cp:contentStatus/>
  <cp:revision>9</cp:revision>
</cp:coreProperties>
</file>