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<sst xmlns="http://schemas.openxmlformats.org/spreadsheetml/2006/main" count="408" uniqueCount="288">
  <si>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</si>
  <si>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</si>
  <si>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апреля 2021 года</t>
  </si>
  <si>
    <t>Форма по ОКУД</t>
  </si>
  <si>
    <t>0503117</t>
  </si>
  <si>
    <t>на 1 марта 2010 года</t>
  </si>
  <si>
    <t>Дата</t>
  </si>
  <si>
    <t>01.04.2021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</si>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</sst>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0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58">
      <selection activeCell="E84" sqref="E84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2539062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625" style="0" hidden="1" customWidth="1"/>
    <col min="9" max="9" width="1.25" style="0" hidden="1" customWidth="1"/>
    <col min="10" max="10" width="7.00390625" style="0" hidden="1" customWidth="1"/>
    <col min="11" max="11" width="6.875" style="0" hidden="1" customWidth="1"/>
    <col min="12" max="12" width="9.25390625" style="0" hidden="1" customWidth="1"/>
    <col min="13" max="13" width="5.875" style="0" hidden="1" customWidth="1"/>
    <col min="14" max="14" width="2.75390625" style="0" hidden="1" customWidth="1"/>
    <col min="15" max="15" width="4.2539062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2539062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2521515.88</v>
      </c>
      <c r="F16" s="44">
        <f aca="true" t="shared" si="0" ref="F16:F20">D16-E16</f>
        <v>4050284.12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805340.63</v>
      </c>
      <c r="F17" s="44">
        <f t="shared" si="0"/>
        <v>1514759.37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192729.54</v>
      </c>
      <c r="F18" s="44">
        <f t="shared" si="0"/>
        <v>154770.46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192729.54</v>
      </c>
      <c r="F19" s="44">
        <f t="shared" si="0"/>
        <v>154770.46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192729.54</v>
      </c>
      <c r="F20" s="44">
        <f t="shared" si="0"/>
        <v>154770.46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42900</v>
      </c>
      <c r="E23" s="46">
        <v>387502.4</v>
      </c>
      <c r="F23" s="44">
        <f>D23</f>
        <v>42900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42900</v>
      </c>
      <c r="E24" s="44">
        <v>387502.4</v>
      </c>
      <c r="F24" s="44">
        <f aca="true" t="shared" si="1" ref="F24:F33">D24-E24</f>
        <v>-344602.4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42900</v>
      </c>
      <c r="E25" s="44">
        <v>387502.4</v>
      </c>
      <c r="F25" s="44">
        <f t="shared" si="1"/>
        <v>-344602.4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1905000</v>
      </c>
      <c r="E26" s="44">
        <v>219211.23</v>
      </c>
      <c r="F26" s="44">
        <f t="shared" si="1"/>
        <v>1685788.77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2126.79</v>
      </c>
      <c r="F27" s="44">
        <f t="shared" si="1"/>
        <v>33173.21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2126.79</v>
      </c>
      <c r="F28" s="44">
        <f t="shared" si="1"/>
        <v>33173.21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217084.44</v>
      </c>
      <c r="F29" s="44">
        <f t="shared" si="1"/>
        <v>1652615.56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677000</v>
      </c>
      <c r="E30" s="44">
        <v>209521</v>
      </c>
      <c r="F30" s="44">
        <f t="shared" si="1"/>
        <v>467479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677000</v>
      </c>
      <c r="E31" s="44">
        <v>209521</v>
      </c>
      <c r="F31" s="44">
        <f t="shared" si="1"/>
        <v>467479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1192700</v>
      </c>
      <c r="E32" s="44">
        <v>7563.44</v>
      </c>
      <c r="F32" s="44">
        <f t="shared" si="1"/>
        <v>1185136.56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1192700</v>
      </c>
      <c r="E33" s="44">
        <v>7563.44</v>
      </c>
      <c r="F33" s="44">
        <f t="shared" si="1"/>
        <v>1185136.56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23600</v>
      </c>
      <c r="E37" s="44">
        <v>5897.46</v>
      </c>
      <c r="F37" s="44">
        <f aca="true" t="shared" si="2" ref="F37:F48">D37-E37</f>
        <v>17702.54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23600</v>
      </c>
      <c r="E38" s="44">
        <v>5897.46</v>
      </c>
      <c r="F38" s="44">
        <f t="shared" si="2"/>
        <v>17702.54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23600</v>
      </c>
      <c r="E39" s="44">
        <v>5897.46</v>
      </c>
      <c r="F39" s="44">
        <f t="shared" si="2"/>
        <v>17702.54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23600</v>
      </c>
      <c r="E40" s="44">
        <v>5897.46</v>
      </c>
      <c r="F40" s="44">
        <f t="shared" si="2"/>
        <v>17702.54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8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8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8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1716175.25</v>
      </c>
      <c r="F59" s="44">
        <f t="shared" si="4"/>
        <v>2535524.75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1716175.25</v>
      </c>
      <c r="F60" s="44">
        <f t="shared" si="4"/>
        <v>2535524.75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1515400</v>
      </c>
      <c r="F61" s="44">
        <f t="shared" si="4"/>
        <v>2273100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1515400</v>
      </c>
      <c r="F62" s="44">
        <f t="shared" si="4"/>
        <v>2273100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1515400</v>
      </c>
      <c r="F63" s="44">
        <f t="shared" si="4"/>
        <v>2273100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18855.18</v>
      </c>
      <c r="F64" s="44">
        <f t="shared" si="4"/>
        <v>77444.82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18655.18</v>
      </c>
      <c r="F67" s="44">
        <f aca="true" t="shared" si="5" ref="F67:F68">D67-E67</f>
        <v>77444.82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18655.18</v>
      </c>
      <c r="F68" s="44">
        <f t="shared" si="5"/>
        <v>77444.82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366900</v>
      </c>
      <c r="E74" s="48">
        <v>181920.07</v>
      </c>
      <c r="F74" s="48">
        <f aca="true" t="shared" si="6" ref="F74:F76">D74-E74</f>
        <v>184979.93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366900</v>
      </c>
      <c r="E75" s="48">
        <v>181920.07</v>
      </c>
      <c r="F75" s="48">
        <f t="shared" si="6"/>
        <v>184979.93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366900</v>
      </c>
      <c r="E76" s="48">
        <v>181920.07</v>
      </c>
      <c r="F76" s="48">
        <f t="shared" si="6"/>
        <v>184979.93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8"/>
      <c r="E77" s="48"/>
      <c r="F77" s="48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8"/>
      <c r="E78" s="48"/>
      <c r="F78" s="48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8"/>
      <c r="E79" s="48"/>
      <c r="F79" s="48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8"/>
      <c r="E80" s="48"/>
      <c r="F80" s="48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8"/>
      <c r="E81" s="48"/>
      <c r="F81" s="48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4">
      <selection activeCell="G76" sqref="G76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75390625" style="41" hidden="1" customWidth="1"/>
    <col min="7" max="22" width="11.25390625" style="41" customWidth="1"/>
    <col min="23" max="16384" width="10.75390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1296501.19</v>
      </c>
      <c r="F5" s="87"/>
      <c r="G5" s="88">
        <f aca="true" t="shared" si="0" ref="G5:G30">D5-E5</f>
        <v>5513638.67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5001239.86</v>
      </c>
      <c r="E6" s="87">
        <v>876459.54</v>
      </c>
      <c r="F6" s="87"/>
      <c r="G6" s="88">
        <f t="shared" si="0"/>
        <v>4124780.3200000003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4687239.86</v>
      </c>
      <c r="E7" s="87">
        <v>851459.54</v>
      </c>
      <c r="F7" s="87"/>
      <c r="G7" s="88">
        <f t="shared" si="0"/>
        <v>3835780.3200000003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3981379.86</v>
      </c>
      <c r="E8" s="87">
        <v>725182.11</v>
      </c>
      <c r="F8" s="87"/>
      <c r="G8" s="88">
        <f t="shared" si="0"/>
        <v>3256197.75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3981379.86</v>
      </c>
      <c r="E9" s="87">
        <v>725182.11</v>
      </c>
      <c r="F9" s="87"/>
      <c r="G9" s="88">
        <f t="shared" si="0"/>
        <v>3256197.75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3001879.86</v>
      </c>
      <c r="E10" s="87">
        <v>587966.95</v>
      </c>
      <c r="F10" s="87"/>
      <c r="G10" s="88">
        <f t="shared" si="0"/>
        <v>2413912.91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140500</v>
      </c>
      <c r="E11" s="87">
        <v>0</v>
      </c>
      <c r="F11" s="87"/>
      <c r="G11" s="88">
        <f t="shared" si="0"/>
        <v>140500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137215.16</v>
      </c>
      <c r="F12" s="87"/>
      <c r="G12" s="88">
        <f t="shared" si="0"/>
        <v>701784.84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595300</v>
      </c>
      <c r="E13" s="87">
        <v>102277.43</v>
      </c>
      <c r="F13" s="87"/>
      <c r="G13" s="88">
        <f t="shared" si="0"/>
        <v>493022.57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595300</v>
      </c>
      <c r="E14" s="87">
        <v>102277.43</v>
      </c>
      <c r="F14" s="87"/>
      <c r="G14" s="88">
        <f t="shared" si="0"/>
        <v>493022.57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445300</v>
      </c>
      <c r="E15" s="87">
        <v>98214.9</v>
      </c>
      <c r="F15" s="87"/>
      <c r="G15" s="88">
        <f t="shared" si="0"/>
        <v>347085.1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150000</v>
      </c>
      <c r="E16" s="87">
        <v>4062.53</v>
      </c>
      <c r="F16" s="87"/>
      <c r="G16" s="88">
        <f t="shared" si="0"/>
        <v>145937.47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24000</v>
      </c>
      <c r="F17" s="87"/>
      <c r="G17" s="88">
        <f t="shared" si="0"/>
        <v>71560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24000</v>
      </c>
      <c r="F18" s="87"/>
      <c r="G18" s="88">
        <f t="shared" si="0"/>
        <v>71560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0</v>
      </c>
      <c r="F19" s="87"/>
      <c r="G19" s="88">
        <f t="shared" si="0"/>
        <v>15000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0</v>
      </c>
      <c r="F20" s="87"/>
      <c r="G20" s="88">
        <f t="shared" si="0"/>
        <v>15000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3000</v>
      </c>
      <c r="E22" s="87">
        <v>0</v>
      </c>
      <c r="F22" s="87"/>
      <c r="G22" s="88">
        <f t="shared" si="0"/>
        <v>3000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10000</v>
      </c>
      <c r="E23" s="87">
        <v>0</v>
      </c>
      <c r="F23" s="87"/>
      <c r="G23" s="88">
        <f t="shared" si="0"/>
        <v>10000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217000</v>
      </c>
      <c r="E24" s="87">
        <v>0</v>
      </c>
      <c r="F24" s="87"/>
      <c r="G24" s="88">
        <f t="shared" si="0"/>
        <v>217000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217000</v>
      </c>
      <c r="E25" s="87">
        <v>0</v>
      </c>
      <c r="F25" s="87"/>
      <c r="G25" s="88">
        <f t="shared" si="0"/>
        <v>217000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217000</v>
      </c>
      <c r="E26" s="87">
        <v>0</v>
      </c>
      <c r="F26" s="87"/>
      <c r="G26" s="88">
        <f t="shared" si="0"/>
        <v>217000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25000</v>
      </c>
      <c r="F27" s="87"/>
      <c r="G27" s="88">
        <f t="shared" si="0"/>
        <v>72000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13000</v>
      </c>
      <c r="F28" s="87"/>
      <c r="G28" s="88">
        <f t="shared" si="0"/>
        <v>72000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13000</v>
      </c>
      <c r="F29" s="87"/>
      <c r="G29" s="88">
        <f t="shared" si="0"/>
        <v>72000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13000</v>
      </c>
      <c r="F30" s="87"/>
      <c r="G30" s="88">
        <f t="shared" si="0"/>
        <v>72000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18655.18</v>
      </c>
      <c r="F35" s="87"/>
      <c r="G35" s="88">
        <f aca="true" t="shared" si="1" ref="G35:G54">D35-E35</f>
        <v>77444.82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18655.18</v>
      </c>
      <c r="F36" s="87"/>
      <c r="G36" s="88">
        <f t="shared" si="1"/>
        <v>77444.82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18655.18</v>
      </c>
      <c r="F37" s="87"/>
      <c r="G37" s="88">
        <f t="shared" si="1"/>
        <v>77444.82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18655.18</v>
      </c>
      <c r="F38" s="87"/>
      <c r="G38" s="88">
        <f t="shared" si="1"/>
        <v>77444.82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14792</v>
      </c>
      <c r="F39" s="87"/>
      <c r="G39" s="88">
        <f t="shared" si="1"/>
        <v>63108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3863.18</v>
      </c>
      <c r="F40" s="87"/>
      <c r="G40" s="88">
        <f t="shared" si="1"/>
        <v>14336.82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0</v>
      </c>
      <c r="F41" s="98"/>
      <c r="G41" s="88">
        <f t="shared" si="1"/>
        <v>50000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0</v>
      </c>
      <c r="F42" s="98"/>
      <c r="G42" s="88">
        <f t="shared" si="1"/>
        <v>50000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0</v>
      </c>
      <c r="F43" s="99"/>
      <c r="G43" s="88">
        <f t="shared" si="1"/>
        <v>50000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0</v>
      </c>
      <c r="F44" s="99"/>
      <c r="G44" s="88">
        <f t="shared" si="1"/>
        <v>50000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0</v>
      </c>
      <c r="F45" s="99"/>
      <c r="G45" s="88">
        <f t="shared" si="1"/>
        <v>50000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8">
        <v>181920.07</v>
      </c>
      <c r="F46" s="97"/>
      <c r="G46" s="88">
        <f t="shared" si="1"/>
        <v>184979.93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8">
        <v>181920.07</v>
      </c>
      <c r="F47" s="97"/>
      <c r="G47" s="88">
        <f t="shared" si="1"/>
        <v>184979.93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8">
        <v>181920.07</v>
      </c>
      <c r="F48" s="97"/>
      <c r="G48" s="88">
        <f t="shared" si="1"/>
        <v>184979.93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8">
        <v>181920.07</v>
      </c>
      <c r="F49" s="97"/>
      <c r="G49" s="88">
        <f t="shared" si="1"/>
        <v>184979.93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8">
        <v>181920.07</v>
      </c>
      <c r="F50" s="97"/>
      <c r="G50" s="88">
        <f t="shared" si="1"/>
        <v>184979.93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412600</v>
      </c>
      <c r="E51" s="87">
        <v>45324.8</v>
      </c>
      <c r="F51" s="87"/>
      <c r="G51" s="88">
        <f t="shared" si="1"/>
        <v>367275.2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412600</v>
      </c>
      <c r="E52" s="87">
        <v>45324.8</v>
      </c>
      <c r="F52" s="87"/>
      <c r="G52" s="88">
        <f t="shared" si="1"/>
        <v>367275.2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389100</v>
      </c>
      <c r="E53" s="87">
        <v>39324.8</v>
      </c>
      <c r="F53" s="87"/>
      <c r="G53" s="88">
        <f t="shared" si="1"/>
        <v>349775.2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389100</v>
      </c>
      <c r="E54" s="87">
        <v>39324.8</v>
      </c>
      <c r="F54" s="87"/>
      <c r="G54" s="88">
        <f t="shared" si="1"/>
        <v>349775.2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229000</v>
      </c>
      <c r="E56" s="86">
        <v>24021.22</v>
      </c>
      <c r="F56" s="97"/>
      <c r="G56" s="88">
        <f aca="true" t="shared" si="2" ref="G56:G69">D56-E56</f>
        <v>204978.78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160100</v>
      </c>
      <c r="E57" s="86">
        <v>15303.58</v>
      </c>
      <c r="F57" s="97"/>
      <c r="G57" s="88">
        <f t="shared" si="2"/>
        <v>144796.42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6000</v>
      </c>
      <c r="F58" s="87"/>
      <c r="G58" s="88">
        <f t="shared" si="2"/>
        <v>17500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6000</v>
      </c>
      <c r="F59" s="87"/>
      <c r="G59" s="88">
        <f t="shared" si="2"/>
        <v>17500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0</v>
      </c>
      <c r="F60" s="87"/>
      <c r="G60" s="88">
        <f t="shared" si="2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0</v>
      </c>
      <c r="F61" s="87"/>
      <c r="G61" s="88">
        <f t="shared" si="2"/>
        <v>20000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0</v>
      </c>
      <c r="F62" s="87"/>
      <c r="G62" s="88">
        <f t="shared" si="2"/>
        <v>20000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0</v>
      </c>
      <c r="F63" s="87"/>
      <c r="G63" s="88">
        <f t="shared" si="2"/>
        <v>20000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0</v>
      </c>
      <c r="F64" s="87"/>
      <c r="G64" s="88">
        <f t="shared" si="2"/>
        <v>20000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150000</v>
      </c>
      <c r="F65" s="87"/>
      <c r="G65" s="88">
        <f t="shared" si="2"/>
        <v>615600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150000</v>
      </c>
      <c r="F66" s="87"/>
      <c r="G66" s="88">
        <f t="shared" si="2"/>
        <v>615600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150000</v>
      </c>
      <c r="F67" s="87"/>
      <c r="G67" s="88">
        <f t="shared" si="2"/>
        <v>615600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150000</v>
      </c>
      <c r="F68" s="87"/>
      <c r="G68" s="88">
        <f t="shared" si="2"/>
        <v>615600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150000</v>
      </c>
      <c r="F69" s="87"/>
      <c r="G69" s="88">
        <f t="shared" si="2"/>
        <v>615600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24141.6</v>
      </c>
      <c r="F71" s="87"/>
      <c r="G71" s="88">
        <f aca="true" t="shared" si="3" ref="G71:G76">D71-E71</f>
        <v>73558.4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24141.6</v>
      </c>
      <c r="F72" s="87"/>
      <c r="G72" s="88">
        <f t="shared" si="3"/>
        <v>73558.4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24141.6</v>
      </c>
      <c r="F73" s="87"/>
      <c r="G73" s="88">
        <f t="shared" si="3"/>
        <v>73558.4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24141.6</v>
      </c>
      <c r="F74" s="87"/>
      <c r="G74" s="88">
        <f t="shared" si="3"/>
        <v>73558.4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24141.6</v>
      </c>
      <c r="F75" s="87"/>
      <c r="G75" s="88">
        <f t="shared" si="3"/>
        <v>73558.4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1225014.69</v>
      </c>
      <c r="F76" s="105"/>
      <c r="G76" s="88">
        <f t="shared" si="3"/>
        <v>-1463354.5499999998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4">
      <selection activeCell="E16" sqref="E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2539062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625" style="41" hidden="1" customWidth="1"/>
    <col min="9" max="9" width="1.25" style="41" hidden="1" customWidth="1"/>
    <col min="10" max="10" width="7.00390625" style="41" hidden="1" customWidth="1"/>
    <col min="11" max="11" width="6.875" style="41" hidden="1" customWidth="1"/>
    <col min="12" max="12" width="9.25390625" style="41" hidden="1" customWidth="1"/>
    <col min="13" max="13" width="5.875" style="41" hidden="1" customWidth="1"/>
    <col min="14" max="14" width="2.75390625" style="41" hidden="1" customWidth="1"/>
    <col min="15" max="15" width="4.2539062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2539062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-1225014.69</v>
      </c>
      <c r="F8" s="44">
        <f aca="true" t="shared" si="2" ref="F8:F18">D8-E8</f>
        <v>1463354.5500000003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-1225014.69</v>
      </c>
      <c r="F9" s="44">
        <f t="shared" si="2"/>
        <v>1463354.5500000003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-1225014.69</v>
      </c>
      <c r="F10" s="44">
        <f t="shared" si="2"/>
        <v>1463354.5500000003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-2521515.88</v>
      </c>
      <c r="F11" s="44">
        <f t="shared" si="2"/>
        <v>-4050284.12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-2521515.88</v>
      </c>
      <c r="F12" s="44">
        <f t="shared" si="2"/>
        <v>-4050284.12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-2521515.88</v>
      </c>
      <c r="F13" s="44">
        <f t="shared" si="2"/>
        <v>-4050284.12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-2521515.88</v>
      </c>
      <c r="F14" s="44">
        <f t="shared" si="2"/>
        <v>-4050284.12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1296501.19</v>
      </c>
      <c r="F15" s="44">
        <f t="shared" si="2"/>
        <v>5513638.67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1296501.19</v>
      </c>
      <c r="F16" s="44">
        <f t="shared" si="2"/>
        <v>5513638.67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1296501.19</v>
      </c>
      <c r="F17" s="44">
        <f t="shared" si="2"/>
        <v>5513638.67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1296501.19</v>
      </c>
      <c r="F18" s="44">
        <f t="shared" si="2"/>
        <v>5513638.67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2021-04-05T08:28:08Z</dcterms:modified>
  <cp:category/>
  <cp:version/>
  <cp:contentType/>
  <cp:contentStatus/>
  <cp:revision>19</cp:revision>
</cp:coreProperties>
</file>